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4"/>
  </bookViews>
  <sheets>
    <sheet name="CLC-TCNH" sheetId="1" r:id="rId1"/>
    <sheet name="CLC-QTKD" sheetId="2" r:id="rId2"/>
    <sheet name="CLC-KTQT" sheetId="3" r:id="rId3"/>
    <sheet name="Kế toán" sheetId="4" r:id="rId4"/>
    <sheet name="TCNH" sheetId="5" r:id="rId5"/>
    <sheet name="QTKD" sheetId="6" r:id="rId6"/>
    <sheet name="KTQT" sheetId="7" r:id="rId7"/>
    <sheet name="KTPT" sheetId="8" r:id="rId8"/>
    <sheet name="Kinh tế" sheetId="9" r:id="rId9"/>
  </sheets>
  <externalReferences>
    <externalReference r:id="rId12"/>
  </externalReferences>
  <definedNames>
    <definedName name="_xlnm._FilterDatabase" localSheetId="2" hidden="1">'CLC-KTQT'!$A$5:$K$94</definedName>
    <definedName name="_xlnm._FilterDatabase" localSheetId="1" hidden="1">'CLC-QTKD'!$A$5:$K$57</definedName>
    <definedName name="_xlnm._FilterDatabase" localSheetId="0" hidden="1">'CLC-TCNH'!$A$5:$K$31</definedName>
    <definedName name="_xlnm._FilterDatabase" localSheetId="3" hidden="1">'Kế toán'!$A$5:$K$90</definedName>
    <definedName name="_xlnm.Print_Area" localSheetId="2">'CLC-KTQT'!$A$1:$J$96</definedName>
    <definedName name="_xlnm.Print_Area" localSheetId="1">'CLC-QTKD'!$A$1:$J$59</definedName>
    <definedName name="_xlnm.Print_Area" localSheetId="0">'CLC-TCNH'!$A$1:$J$33</definedName>
    <definedName name="_xlnm.Print_Area" localSheetId="3">'Kế toán'!$A$1:$J$92</definedName>
    <definedName name="_xlnm.Print_Titles" localSheetId="2">'CLC-KTQT'!$5:$5</definedName>
    <definedName name="_xlnm.Print_Titles" localSheetId="1">'CLC-QTKD'!$5:$5</definedName>
    <definedName name="_xlnm.Print_Titles" localSheetId="0">'CLC-TCNH'!$5:$5</definedName>
    <definedName name="_xlnm.Print_Titles" localSheetId="3">'Kế toán'!$5:$5</definedName>
  </definedNames>
  <calcPr fullCalcOnLoad="1"/>
</workbook>
</file>

<file path=xl/sharedStrings.xml><?xml version="1.0" encoding="utf-8"?>
<sst xmlns="http://schemas.openxmlformats.org/spreadsheetml/2006/main" count="8510" uniqueCount="4504">
  <si>
    <t>STT</t>
  </si>
  <si>
    <t>Lần lọc ảo</t>
  </si>
  <si>
    <t>SBD</t>
  </si>
  <si>
    <t>MÃ SV</t>
  </si>
  <si>
    <t>Họ tên</t>
  </si>
  <si>
    <t>CMND</t>
  </si>
  <si>
    <t>Ngày cấp</t>
  </si>
  <si>
    <t>Nơi cấp</t>
  </si>
  <si>
    <t>Ngày sinh</t>
  </si>
  <si>
    <t>Giới tính</t>
  </si>
  <si>
    <t>SĐT</t>
  </si>
  <si>
    <t>Email</t>
  </si>
  <si>
    <t>Dân tộc</t>
  </si>
  <si>
    <t>Tên ngành</t>
  </si>
  <si>
    <t>Hộ khẩu</t>
  </si>
  <si>
    <t>Lần lọc ảo TQ 6</t>
  </si>
  <si>
    <t>ĐỖ QUỲNH ANH</t>
  </si>
  <si>
    <t>001199001929</t>
  </si>
  <si>
    <t>26/05/2014</t>
  </si>
  <si>
    <t>CCS DKQLCT VA DLQG VE DC</t>
  </si>
  <si>
    <t>04/07/1999</t>
  </si>
  <si>
    <t>Nữ</t>
  </si>
  <si>
    <t>Kinh</t>
  </si>
  <si>
    <t>Tài chính - Ngân hàng CLC (TT23)</t>
  </si>
  <si>
    <t xml:space="preserve"> Quận Thanh Xuân, Hà Nội</t>
  </si>
  <si>
    <t xml:space="preserve"> Thành phố Thái Bình, Thái Bình</t>
  </si>
  <si>
    <t>PHẠM HOÀNG MINH CHÂU</t>
  </si>
  <si>
    <t>001199000979</t>
  </si>
  <si>
    <t>17/02/2014</t>
  </si>
  <si>
    <t>17/10/1999</t>
  </si>
  <si>
    <t xml:space="preserve"> Quận Cầu Giấy, Hà Nội</t>
  </si>
  <si>
    <t>NGUYỄN LINH DIỆP</t>
  </si>
  <si>
    <t>001199003107</t>
  </si>
  <si>
    <t>08/08/2014</t>
  </si>
  <si>
    <t>01/10/1999</t>
  </si>
  <si>
    <t>NGUYỄN KHÁNH DUY</t>
  </si>
  <si>
    <t>001099014334</t>
  </si>
  <si>
    <t>20/06/2016</t>
  </si>
  <si>
    <t>24/01/1999</t>
  </si>
  <si>
    <t>Nam</t>
  </si>
  <si>
    <t xml:space="preserve"> Quận Ba Đình, Hà Nội</t>
  </si>
  <si>
    <t>ĐỖ TIẾN ĐẠT</t>
  </si>
  <si>
    <t>008099000028</t>
  </si>
  <si>
    <t>17/03/2017</t>
  </si>
  <si>
    <t>19/04/1999</t>
  </si>
  <si>
    <t>NGUYỄN THỊ HÀ GIANG</t>
  </si>
  <si>
    <t>017521283</t>
  </si>
  <si>
    <t>23/01/1999</t>
  </si>
  <si>
    <t xml:space="preserve"> Huyện Đan Phượng, Hà Nội</t>
  </si>
  <si>
    <t>LÊ THU GIANG</t>
  </si>
  <si>
    <t>013628033</t>
  </si>
  <si>
    <t>20/03/2013</t>
  </si>
  <si>
    <t>Hà Nội</t>
  </si>
  <si>
    <t>17/07/1999</t>
  </si>
  <si>
    <t xml:space="preserve"> Quận Hoàn Kiếm, Hà Nội</t>
  </si>
  <si>
    <t>NGUYỄN NGỌC HẢI</t>
  </si>
  <si>
    <t>013614212</t>
  </si>
  <si>
    <t>30/01/2013</t>
  </si>
  <si>
    <t>10/04/1999</t>
  </si>
  <si>
    <t>NGUYỄN THANH HẰNG</t>
  </si>
  <si>
    <t>125860099</t>
  </si>
  <si>
    <t>02/07/2015</t>
  </si>
  <si>
    <t>Bắc Ninh</t>
  </si>
  <si>
    <t>07/10/1999</t>
  </si>
  <si>
    <t xml:space="preserve"> Thành phố Bắc Ninh, Bắc Ninh</t>
  </si>
  <si>
    <t>26/12/1999</t>
  </si>
  <si>
    <t>PHẠM ĐỨC HUY</t>
  </si>
  <si>
    <t>025099000009</t>
  </si>
  <si>
    <t>09/05/2014</t>
  </si>
  <si>
    <t>08/08/1999</t>
  </si>
  <si>
    <t>BÙI HUYỀN HƯƠNG</t>
  </si>
  <si>
    <t>013608242</t>
  </si>
  <si>
    <t>09/01/2013</t>
  </si>
  <si>
    <t>15/10/1999</t>
  </si>
  <si>
    <t>NGUYỄN KHÁNH LINH</t>
  </si>
  <si>
    <t>022199000329</t>
  </si>
  <si>
    <t>06/08/2015</t>
  </si>
  <si>
    <t>24/10/1999</t>
  </si>
  <si>
    <t>ĐỖ NGUYỄN THẢO LINH</t>
  </si>
  <si>
    <t>101348234</t>
  </si>
  <si>
    <t>27/03/2015</t>
  </si>
  <si>
    <t>Quảng Ninh</t>
  </si>
  <si>
    <t>12/09/1999</t>
  </si>
  <si>
    <t xml:space="preserve"> Thành phố Hạ Long, Quảng Ninh</t>
  </si>
  <si>
    <t>NGUYỄN THÙY LINH</t>
  </si>
  <si>
    <t>Nguyễn Thùy Linh</t>
  </si>
  <si>
    <t>001199004533</t>
  </si>
  <si>
    <t>11/12/2014</t>
  </si>
  <si>
    <t>29/10/1999</t>
  </si>
  <si>
    <t xml:space="preserve"> Huyện Ba Vì, Hà Nội</t>
  </si>
  <si>
    <t>VƯƠNG THỊ HƯƠNG LY</t>
  </si>
  <si>
    <t>001199015200</t>
  </si>
  <si>
    <t>06/03/2017</t>
  </si>
  <si>
    <t>03/12/1999</t>
  </si>
  <si>
    <t xml:space="preserve"> Huyện Đông Anh, Hà Nội</t>
  </si>
  <si>
    <t>TRẦN PHƯƠNG NAM</t>
  </si>
  <si>
    <t>036099002107</t>
  </si>
  <si>
    <t>30/05/2016</t>
  </si>
  <si>
    <t>23/10/1999</t>
  </si>
  <si>
    <t xml:space="preserve"> Huyện Vụ Bản, Nam Định</t>
  </si>
  <si>
    <t xml:space="preserve"> Huyện Thạch Thất, Hà Nội</t>
  </si>
  <si>
    <t>TRẦN NGUYỄN THẢO NGUYÊN</t>
  </si>
  <si>
    <t>001199004759</t>
  </si>
  <si>
    <t>19/12/2014</t>
  </si>
  <si>
    <t>TRỊNH THỊ THANH PHÚC</t>
  </si>
  <si>
    <t>145866868</t>
  </si>
  <si>
    <t>07/05/2014</t>
  </si>
  <si>
    <t>Hưng Yên</t>
  </si>
  <si>
    <t>23/02/1999</t>
  </si>
  <si>
    <t xml:space="preserve"> Huyện Văn Lâm, Hưng Yên</t>
  </si>
  <si>
    <t>NGUYỄN HẠNH UYÊN PHƯƠNG</t>
  </si>
  <si>
    <t>001199002180</t>
  </si>
  <si>
    <t>05/06/2014</t>
  </si>
  <si>
    <t>03/01/1999</t>
  </si>
  <si>
    <t xml:space="preserve"> Quận Đống Đa, Hà Nội</t>
  </si>
  <si>
    <t>10/11/1999</t>
  </si>
  <si>
    <t>02/08/1999</t>
  </si>
  <si>
    <t>23/07/1999</t>
  </si>
  <si>
    <t>PHẠM HUY THÀNH</t>
  </si>
  <si>
    <t>013645598</t>
  </si>
  <si>
    <t>21/06/2013</t>
  </si>
  <si>
    <t>03/03/1999</t>
  </si>
  <si>
    <t>NGUYỄN ANH THƯ</t>
  </si>
  <si>
    <t>013613259</t>
  </si>
  <si>
    <t>26/02/2013</t>
  </si>
  <si>
    <t>TRƯƠNG THỊ TRANG</t>
  </si>
  <si>
    <t>187754952</t>
  </si>
  <si>
    <t>06/12/2016</t>
  </si>
  <si>
    <t>Nghệ An</t>
  </si>
  <si>
    <t xml:space="preserve"> Huyện Quỳnh Lưu, Nghệ An</t>
  </si>
  <si>
    <t>NGUYỄN THỊ BẢO TRÂM</t>
  </si>
  <si>
    <t>091875055</t>
  </si>
  <si>
    <t>30/03/2014</t>
  </si>
  <si>
    <t>Thái Nguyên</t>
  </si>
  <si>
    <t>16/06/1999</t>
  </si>
  <si>
    <t xml:space="preserve"> Thành phố Thái Nguyên, Thái Nguyên</t>
  </si>
  <si>
    <t>VŨ KIỀU TRINH</t>
  </si>
  <si>
    <t>013635783</t>
  </si>
  <si>
    <t>18/05/2013</t>
  </si>
  <si>
    <t>29/09/1999</t>
  </si>
  <si>
    <t xml:space="preserve"> Huyện Thanh Trì, Hà Nội</t>
  </si>
  <si>
    <t>PHẠM ANH TUẤN</t>
  </si>
  <si>
    <t>013676455</t>
  </si>
  <si>
    <t>22/03/2014</t>
  </si>
  <si>
    <t>19/07/1999</t>
  </si>
  <si>
    <t>BÙI THỊ HẢI YẾN</t>
  </si>
  <si>
    <t>001199019667</t>
  </si>
  <si>
    <t>15/11/1999</t>
  </si>
  <si>
    <t xml:space="preserve"> Huyện Thanh Oai, Hà Nội</t>
  </si>
  <si>
    <t>ĐẠI HỌC QUỐC GIA HÀ NỘI</t>
  </si>
  <si>
    <t>HỘI ĐỒNG TUYỂN SINH TRƯỜNG ĐẠI HỌC KINH TẾ</t>
  </si>
  <si>
    <t>PHẠM MAI ANH</t>
  </si>
  <si>
    <t>036199008963</t>
  </si>
  <si>
    <t>03/07/1999</t>
  </si>
  <si>
    <t>Quản trị kinh doanh CLC (TT23)</t>
  </si>
  <si>
    <t xml:space="preserve"> Thành phố Nam Định, Nam Định</t>
  </si>
  <si>
    <t>20/10/1999</t>
  </si>
  <si>
    <t xml:space="preserve"> Huyện Chương Mỹ, Hà Nội</t>
  </si>
  <si>
    <t>LÊ THỊ NGỌC ÁNH</t>
  </si>
  <si>
    <t>241754038</t>
  </si>
  <si>
    <t>15/12/1999</t>
  </si>
  <si>
    <t>NGUYỄN LINH CHI</t>
  </si>
  <si>
    <t>125813753</t>
  </si>
  <si>
    <t>18/07/1999</t>
  </si>
  <si>
    <t xml:space="preserve"> Huyện Yên Phong, Bắc Ninh</t>
  </si>
  <si>
    <t>TRẦN NGỌC VÂN CHI</t>
  </si>
  <si>
    <t>032009762</t>
  </si>
  <si>
    <t>20/11/1999</t>
  </si>
  <si>
    <t xml:space="preserve"> Quận Ngô Quyền, Hải Phòng</t>
  </si>
  <si>
    <t>21/08/1999</t>
  </si>
  <si>
    <t>NGUYỄN TRÍ DŨNG</t>
  </si>
  <si>
    <t>017498900</t>
  </si>
  <si>
    <t>21/01/1999</t>
  </si>
  <si>
    <t xml:space="preserve"> Quận Hà Đông, Hà Nội</t>
  </si>
  <si>
    <t>TRẦN HOÀNG DƯƠNG</t>
  </si>
  <si>
    <t>013607453</t>
  </si>
  <si>
    <t>05/10/1999</t>
  </si>
  <si>
    <t>LƯƠNG THỊ THUỲ DƯƠNG</t>
  </si>
  <si>
    <t>001199020377</t>
  </si>
  <si>
    <t>14/07/1999</t>
  </si>
  <si>
    <t>ĐỖ THÁI ĐÔNG</t>
  </si>
  <si>
    <t>034099002757</t>
  </si>
  <si>
    <t xml:space="preserve"> Huyện Thái Thụy, Thái Bình</t>
  </si>
  <si>
    <t>03/06/1999</t>
  </si>
  <si>
    <t>LÊ HÀ GIANG</t>
  </si>
  <si>
    <t>174694542</t>
  </si>
  <si>
    <t>17/09/1999</t>
  </si>
  <si>
    <t>09/11/1999</t>
  </si>
  <si>
    <t>NGUYỄN HẢI HIỆP</t>
  </si>
  <si>
    <t>022099003811</t>
  </si>
  <si>
    <t>21/07/1999</t>
  </si>
  <si>
    <t>NGHIÊM TRUNG HIẾU</t>
  </si>
  <si>
    <t>026099003109</t>
  </si>
  <si>
    <t>18/04/1999</t>
  </si>
  <si>
    <t xml:space="preserve"> Huyện Vĩnh Tường, Vĩnh Phúc</t>
  </si>
  <si>
    <t>08/10/1999</t>
  </si>
  <si>
    <t>NGUYỄN THỊ XUÂN HÒA</t>
  </si>
  <si>
    <t>031199002080</t>
  </si>
  <si>
    <t>01/08/1999</t>
  </si>
  <si>
    <t xml:space="preserve"> Huyện Tiên Lãng, Hải Phòng</t>
  </si>
  <si>
    <t>08/11/1999</t>
  </si>
  <si>
    <t>NGUYỄN ĐỨC HÙNG</t>
  </si>
  <si>
    <t>013688686</t>
  </si>
  <si>
    <t>02/02/1999</t>
  </si>
  <si>
    <t xml:space="preserve"> Huyện Sóc Sơn, Hà Nội</t>
  </si>
  <si>
    <t>LÊ HUY</t>
  </si>
  <si>
    <t>013648552</t>
  </si>
  <si>
    <t>29/07/1999</t>
  </si>
  <si>
    <t>NGUYỄN THANH HUYỀN</t>
  </si>
  <si>
    <t>001199013276</t>
  </si>
  <si>
    <t>04/08/1999</t>
  </si>
  <si>
    <t>NGUYỄN THỊ THANH HUYỀN</t>
  </si>
  <si>
    <t>Nguyễn Thị Thanh Huyền</t>
  </si>
  <si>
    <t>08/07/1999</t>
  </si>
  <si>
    <t>TRẦN THỊ THANH HUYỀN</t>
  </si>
  <si>
    <t>026199004344</t>
  </si>
  <si>
    <t>27/03/1999</t>
  </si>
  <si>
    <t xml:space="preserve"> Huyện Lập Thạch, Vĩnh Phúc</t>
  </si>
  <si>
    <t>NGUYỄN THU HUYỀN</t>
  </si>
  <si>
    <t>001199001804</t>
  </si>
  <si>
    <t>04/10/1999</t>
  </si>
  <si>
    <t xml:space="preserve"> Quận Bắc Từ Liêm, Hà Nội</t>
  </si>
  <si>
    <t>VŨ QUỲNH HƯƠNG</t>
  </si>
  <si>
    <t>017498221</t>
  </si>
  <si>
    <t>06/09/1999</t>
  </si>
  <si>
    <t>LÊ THỊ HƯƠNG</t>
  </si>
  <si>
    <t>026199004626</t>
  </si>
  <si>
    <t xml:space="preserve"> Huyện Sông Lô, Vĩnh Phúc</t>
  </si>
  <si>
    <t>10/10/1999</t>
  </si>
  <si>
    <t>NGUYỄN TUẤN KHẢI</t>
  </si>
  <si>
    <t>001099016406</t>
  </si>
  <si>
    <t>27/08/1999</t>
  </si>
  <si>
    <t>NGUYỄN QUỐC KHÁNH</t>
  </si>
  <si>
    <t>013626440</t>
  </si>
  <si>
    <t>30/08/1999</t>
  </si>
  <si>
    <t>NGUYỄN SƠN LÂM</t>
  </si>
  <si>
    <t>013603851</t>
  </si>
  <si>
    <t>25/09/1999</t>
  </si>
  <si>
    <t>09/02/1999</t>
  </si>
  <si>
    <t xml:space="preserve"> Thành phố Hưng Yên, Hưng Yên</t>
  </si>
  <si>
    <t>ĐẶNG PHƯƠNG LINH</t>
  </si>
  <si>
    <t>082331664</t>
  </si>
  <si>
    <t>14/05/1999</t>
  </si>
  <si>
    <t>NGUYỄN TẤT LINH</t>
  </si>
  <si>
    <t>125819676</t>
  </si>
  <si>
    <t>14/01/1999</t>
  </si>
  <si>
    <t xml:space="preserve"> Thị xã Từ  Sơn, Bắc Ninh</t>
  </si>
  <si>
    <t>HOÀNG THỊ YẾN LINH</t>
  </si>
  <si>
    <t>187757054</t>
  </si>
  <si>
    <t xml:space="preserve"> Thành phố Vinh, Nghệ An</t>
  </si>
  <si>
    <t>13/12/1999</t>
  </si>
  <si>
    <t>05/12/1999</t>
  </si>
  <si>
    <t>ĐẶNG HƯƠNG LY</t>
  </si>
  <si>
    <t>013668080</t>
  </si>
  <si>
    <t>07/04/1999</t>
  </si>
  <si>
    <t>04/01/1999</t>
  </si>
  <si>
    <t xml:space="preserve"> Huyện Yên Mỹ, Hưng Yên</t>
  </si>
  <si>
    <t>PHẠM CÔNG MINH</t>
  </si>
  <si>
    <t>017452121</t>
  </si>
  <si>
    <t>07/12/1999</t>
  </si>
  <si>
    <t>ĐINH QUANG MINH</t>
  </si>
  <si>
    <t>001099002035</t>
  </si>
  <si>
    <t>23/11/1999</t>
  </si>
  <si>
    <t xml:space="preserve"> Huyện Gia Lâm, Hà Nội</t>
  </si>
  <si>
    <t>TRẦN PHÙNG HÀ MY</t>
  </si>
  <si>
    <t>001198015277</t>
  </si>
  <si>
    <t>14/05/1998</t>
  </si>
  <si>
    <t>MAI HẢI NAM</t>
  </si>
  <si>
    <t>174527471</t>
  </si>
  <si>
    <t>10/09/1999</t>
  </si>
  <si>
    <t xml:space="preserve"> Thành phố Thanh Hóa, Thanh Hoá</t>
  </si>
  <si>
    <t>NGUYỄN VĂN KHÁNH NAM</t>
  </si>
  <si>
    <t>013636887</t>
  </si>
  <si>
    <t>07/03/1999</t>
  </si>
  <si>
    <t>BÙI BÍCH NGỌC</t>
  </si>
  <si>
    <t>101294487</t>
  </si>
  <si>
    <t>10/08/1999</t>
  </si>
  <si>
    <t>22/09/1999</t>
  </si>
  <si>
    <t>28/07/1999</t>
  </si>
  <si>
    <t xml:space="preserve"> Thị xã Sơn Tây, Hà Nội</t>
  </si>
  <si>
    <t xml:space="preserve"> Huyện Vĩnh Bảo, Hải Phòng</t>
  </si>
  <si>
    <t>PHẠM HÀ PHƯƠNG</t>
  </si>
  <si>
    <t>038199002123</t>
  </si>
  <si>
    <t>20/01/1999</t>
  </si>
  <si>
    <t xml:space="preserve"> Thị xã Bỉm Sơn, Thanh Hoá</t>
  </si>
  <si>
    <t xml:space="preserve"> Quận Hồng Bàng, Hải Phòng</t>
  </si>
  <si>
    <t>06/04/1999</t>
  </si>
  <si>
    <t xml:space="preserve"> Thành phố Việt Trì, Phú Thọ</t>
  </si>
  <si>
    <t>22/12/1999</t>
  </si>
  <si>
    <t>PHAN DIỄM QUỲNH</t>
  </si>
  <si>
    <t>145869345</t>
  </si>
  <si>
    <t>09/10/1999</t>
  </si>
  <si>
    <t>BÙI NGỌC QUỲNH</t>
  </si>
  <si>
    <t>001199000634</t>
  </si>
  <si>
    <t xml:space="preserve"> Quận Nam Từ Liêm, Hà Nội</t>
  </si>
  <si>
    <t>PHẠM THUÝ QUỲNH</t>
  </si>
  <si>
    <t>036199007525</t>
  </si>
  <si>
    <t>22/06/1999</t>
  </si>
  <si>
    <t>NGUYỄN THỊ MINH TÂM</t>
  </si>
  <si>
    <t>022199003770</t>
  </si>
  <si>
    <t>05/02/1999</t>
  </si>
  <si>
    <t>NGUYỄN THỊ THANH TÂM</t>
  </si>
  <si>
    <t>174693390</t>
  </si>
  <si>
    <t>03/02/1999</t>
  </si>
  <si>
    <t>ĐỖ PHƯƠNG THẢO</t>
  </si>
  <si>
    <t>013619626</t>
  </si>
  <si>
    <t>NGUYỄN THỊ THOA</t>
  </si>
  <si>
    <t>034199001683</t>
  </si>
  <si>
    <t>BÙI MAI THƯƠNG</t>
  </si>
  <si>
    <t>031199001263</t>
  </si>
  <si>
    <t>17/12/1999</t>
  </si>
  <si>
    <t>PHẠM NGỌC THƯƠNG</t>
  </si>
  <si>
    <t>013622969</t>
  </si>
  <si>
    <t>CHU HUYỀN TRANG</t>
  </si>
  <si>
    <t>145873081</t>
  </si>
  <si>
    <t>31/01/1999</t>
  </si>
  <si>
    <t>13/09/1999</t>
  </si>
  <si>
    <t xml:space="preserve"> Thành phố Tuyên Quang, Tuyên Quang</t>
  </si>
  <si>
    <t>NGUYỄN THỊ HUYỀN TRANG</t>
  </si>
  <si>
    <t>Nguyễn Thị Huyền Trang</t>
  </si>
  <si>
    <t>073490591</t>
  </si>
  <si>
    <t>24/02/1999</t>
  </si>
  <si>
    <t>BÙI QUỲNH TRANG</t>
  </si>
  <si>
    <t>187757448</t>
  </si>
  <si>
    <t>26/06/1999</t>
  </si>
  <si>
    <t>NGUYỄN THỊ THU TRANG</t>
  </si>
  <si>
    <t>Nguyễn Thị Thu Trang</t>
  </si>
  <si>
    <t>026199002621</t>
  </si>
  <si>
    <t>NGUYỄN ĐỖ NGỌC TRINH</t>
  </si>
  <si>
    <t>013619600</t>
  </si>
  <si>
    <t>11/09/1999</t>
  </si>
  <si>
    <t>ĐINH ANH TUẤN</t>
  </si>
  <si>
    <t>001099002539</t>
  </si>
  <si>
    <t>08/05/1999</t>
  </si>
  <si>
    <t>BÙI SƠN TÙNG</t>
  </si>
  <si>
    <t>001099001410</t>
  </si>
  <si>
    <t>30/11/1999</t>
  </si>
  <si>
    <t>NGUYỄN QUANG TUYỀN</t>
  </si>
  <si>
    <t>030099002869</t>
  </si>
  <si>
    <t xml:space="preserve"> Huyện Kim Thành, Hải Dương</t>
  </si>
  <si>
    <t>NGUYỄN THỊ XUYÊN</t>
  </si>
  <si>
    <t>145876489</t>
  </si>
  <si>
    <t>11/08/1999</t>
  </si>
  <si>
    <t>HÀ THỊ HẢI YẾN</t>
  </si>
  <si>
    <t>132434049</t>
  </si>
  <si>
    <t>Nơi Cấp</t>
  </si>
  <si>
    <t>NGUYỄN THỊ DIỄM ANH</t>
  </si>
  <si>
    <t>212581460</t>
  </si>
  <si>
    <t>09/01/1999</t>
  </si>
  <si>
    <t>Kinh tế quốc tế CLC (TT23)</t>
  </si>
  <si>
    <t>04/09/1999</t>
  </si>
  <si>
    <t>ĐINH THỊ HOÀNG ANH</t>
  </si>
  <si>
    <t>001199007687</t>
  </si>
  <si>
    <t>28/03/1999</t>
  </si>
  <si>
    <t xml:space="preserve"> Huyện Hoài Đức, Hà Nội</t>
  </si>
  <si>
    <t>NGUYỄN THỊ KIM ANH</t>
  </si>
  <si>
    <t>030199003293</t>
  </si>
  <si>
    <t>23/06/1999</t>
  </si>
  <si>
    <t xml:space="preserve"> Huyện Ninh Giang, Hải Dương</t>
  </si>
  <si>
    <t>HÀ THỊ LAN ANH</t>
  </si>
  <si>
    <t>036199000644</t>
  </si>
  <si>
    <t>17/01/1999</t>
  </si>
  <si>
    <t xml:space="preserve"> Huyện Nghĩa Hưng, Nam Định</t>
  </si>
  <si>
    <t>ĐẶNG MINH ANH</t>
  </si>
  <si>
    <t>013616732</t>
  </si>
  <si>
    <t>16/10/1999</t>
  </si>
  <si>
    <t>NGUYỄN MINH ANH</t>
  </si>
  <si>
    <t>001199009173</t>
  </si>
  <si>
    <t>02/12/1999</t>
  </si>
  <si>
    <t>BÙI THỊ NGỌC ANH</t>
  </si>
  <si>
    <t>142922467</t>
  </si>
  <si>
    <t>29/12/1999</t>
  </si>
  <si>
    <t xml:space="preserve"> Huyện Cẩm Giàng, Hải Dương</t>
  </si>
  <si>
    <t>09/06/1999</t>
  </si>
  <si>
    <t xml:space="preserve"> Quận Kiến An, Hải Phòng</t>
  </si>
  <si>
    <t>PHẠM QUỲNH ANH</t>
  </si>
  <si>
    <t>152241576</t>
  </si>
  <si>
    <t>13/03/1999</t>
  </si>
  <si>
    <t xml:space="preserve"> Huyện Tiền Hải, Thái Bình</t>
  </si>
  <si>
    <t>BÙI THỊ ANH</t>
  </si>
  <si>
    <t>030199003998</t>
  </si>
  <si>
    <t>19/09/1999</t>
  </si>
  <si>
    <t>HOÀNG THU ANH</t>
  </si>
  <si>
    <t>001199005383</t>
  </si>
  <si>
    <t>01/02/1999</t>
  </si>
  <si>
    <t>NGUYỄN TUẤN ANH</t>
  </si>
  <si>
    <t>035099000042</t>
  </si>
  <si>
    <t>14/04/1999</t>
  </si>
  <si>
    <t>TRẦN TÙNG ANH</t>
  </si>
  <si>
    <t>013580989</t>
  </si>
  <si>
    <t>11/01/1999</t>
  </si>
  <si>
    <t>LÊ THỊ VÂN ANH</t>
  </si>
  <si>
    <t>030199002272</t>
  </si>
  <si>
    <t xml:space="preserve"> Thị xã Chí Linh, Hải Dương</t>
  </si>
  <si>
    <t>06/10/1999</t>
  </si>
  <si>
    <t>NGUYỄN THỊ MINH ÁNH</t>
  </si>
  <si>
    <t>Nguyễn Thị Minh Ánh</t>
  </si>
  <si>
    <t>036199003834</t>
  </si>
  <si>
    <t>17/04/1999</t>
  </si>
  <si>
    <t xml:space="preserve"> Huyện Xuân Trường, Nam Định</t>
  </si>
  <si>
    <t>ĐỖ THỊ NGỌC ÁNH</t>
  </si>
  <si>
    <t>142779190</t>
  </si>
  <si>
    <t>20/03/1999</t>
  </si>
  <si>
    <t xml:space="preserve"> Huyện Bình Giang, Hải Dương</t>
  </si>
  <si>
    <t>NGUYỄN THỊ NGUYỆT ÁNH</t>
  </si>
  <si>
    <t>001199015482</t>
  </si>
  <si>
    <t xml:space="preserve"> Huyện Quốc Oai, Hà Nội</t>
  </si>
  <si>
    <t>VŨ THỊ ÁNH</t>
  </si>
  <si>
    <t>Vũ Thị Ánh</t>
  </si>
  <si>
    <t>036199006713</t>
  </si>
  <si>
    <t>15/02/1999</t>
  </si>
  <si>
    <t xml:space="preserve"> Huyện Hải Hậu, Nam Định</t>
  </si>
  <si>
    <t>NGUYỄN XUÂN BÁCH</t>
  </si>
  <si>
    <t>001099010957</t>
  </si>
  <si>
    <t>VŨ NGỌC BẢO</t>
  </si>
  <si>
    <t>132421083</t>
  </si>
  <si>
    <t>11/06/1999</t>
  </si>
  <si>
    <t xml:space="preserve"> Huyện Tam Nông, Phú Thọ</t>
  </si>
  <si>
    <t>NGUYỄN MINH CHÂU</t>
  </si>
  <si>
    <t>026199001261</t>
  </si>
  <si>
    <t>22/04/1999</t>
  </si>
  <si>
    <t>NGUYỄN KHÁNH CHI</t>
  </si>
  <si>
    <t>001199014056</t>
  </si>
  <si>
    <t>01/07/1999</t>
  </si>
  <si>
    <t>27/12/1999</t>
  </si>
  <si>
    <t>TRẦN BÍCH DIỆP</t>
  </si>
  <si>
    <t>026199000562</t>
  </si>
  <si>
    <t>19/06/1999</t>
  </si>
  <si>
    <t>PHẠM THỊ NGỌC DIỆP</t>
  </si>
  <si>
    <t>032016390</t>
  </si>
  <si>
    <t>VŨ THÚY DUNG</t>
  </si>
  <si>
    <t>001199016899</t>
  </si>
  <si>
    <t>27/07/1999</t>
  </si>
  <si>
    <t>NGUYỄN ĐÌNH DUY</t>
  </si>
  <si>
    <t>030099003722</t>
  </si>
  <si>
    <t>28/08/1999</t>
  </si>
  <si>
    <t xml:space="preserve"> Thành phố Hải Dương, Hải Dương</t>
  </si>
  <si>
    <t>HOÀNG THÁI DƯƠNG</t>
  </si>
  <si>
    <t>145907009</t>
  </si>
  <si>
    <t>12/11/1999</t>
  </si>
  <si>
    <t>VŨ HẢI ĐĂNG</t>
  </si>
  <si>
    <t>013648290</t>
  </si>
  <si>
    <t>28/09/1999</t>
  </si>
  <si>
    <t>PHẠM ANH ĐỨC</t>
  </si>
  <si>
    <t>032022076</t>
  </si>
  <si>
    <t>16/07/1999</t>
  </si>
  <si>
    <t>25/04/1999</t>
  </si>
  <si>
    <t>LÊ VƯƠNG HÀ</t>
  </si>
  <si>
    <t>187696762</t>
  </si>
  <si>
    <t>04/06/1999</t>
  </si>
  <si>
    <t>TRỊNH THÁI HÀ</t>
  </si>
  <si>
    <t>152264223</t>
  </si>
  <si>
    <t>16/08/1999</t>
  </si>
  <si>
    <t xml:space="preserve"> Huyện Kiến Xương, Thái Bình</t>
  </si>
  <si>
    <t>NGUYỄN THỊ HÀ</t>
  </si>
  <si>
    <t>Nguyễn Thị Hà</t>
  </si>
  <si>
    <t>04/04/1999</t>
  </si>
  <si>
    <t xml:space="preserve"> Huyện Kim Bảng, Hà Nam</t>
  </si>
  <si>
    <t>TRẦN LAM HẢI</t>
  </si>
  <si>
    <t>001099002395</t>
  </si>
  <si>
    <t>LÊ THỊ HỒNG HẠNH</t>
  </si>
  <si>
    <t>152240853</t>
  </si>
  <si>
    <t>04/11/1999</t>
  </si>
  <si>
    <t xml:space="preserve"> Huyện Quỳnh Phụ, Thái Bình</t>
  </si>
  <si>
    <t>27/09/1999</t>
  </si>
  <si>
    <t>VŨ THỊ THU HẰNG</t>
  </si>
  <si>
    <t>030199003809</t>
  </si>
  <si>
    <t xml:space="preserve"> Huyện Tứ Kỳ, Hải Dương</t>
  </si>
  <si>
    <t>VƯƠNG THU HẰNG</t>
  </si>
  <si>
    <t>091872286</t>
  </si>
  <si>
    <t>05/03/1999</t>
  </si>
  <si>
    <t>LÊ THỊ THANH HIỀN</t>
  </si>
  <si>
    <t>038199006305</t>
  </si>
  <si>
    <t>27/01/1999</t>
  </si>
  <si>
    <t xml:space="preserve"> Huyện Hoằng Hóa, Thanh Hoá</t>
  </si>
  <si>
    <t>ĐỒNG THỊ HIỀN</t>
  </si>
  <si>
    <t>032011080</t>
  </si>
  <si>
    <t xml:space="preserve"> Huyện Kiến Thụy, Hải Phòng</t>
  </si>
  <si>
    <t>NGUYỄN THU HIỀN</t>
  </si>
  <si>
    <t>Nguyễn Thu Hiền</t>
  </si>
  <si>
    <t>31/12/1999</t>
  </si>
  <si>
    <t xml:space="preserve"> Huyện Bình Xuyên, Vĩnh Phúc</t>
  </si>
  <si>
    <t>NGUYỄN THỊ THU HIỀN</t>
  </si>
  <si>
    <t>035199001689</t>
  </si>
  <si>
    <t>11/11/1999</t>
  </si>
  <si>
    <t xml:space="preserve"> Huyện Lý Nhân, Hà Nam</t>
  </si>
  <si>
    <t>TRẦN MỸ HOA</t>
  </si>
  <si>
    <t>031199001416</t>
  </si>
  <si>
    <t>15/06/1999</t>
  </si>
  <si>
    <t>VŨ THỊ THU HÒA</t>
  </si>
  <si>
    <t>125823515</t>
  </si>
  <si>
    <t>16/12/1999</t>
  </si>
  <si>
    <t>12/07/1999</t>
  </si>
  <si>
    <t>NGUYỄN LÊ HUY HOÀNG</t>
  </si>
  <si>
    <t>101339781</t>
  </si>
  <si>
    <t>27/11/1999</t>
  </si>
  <si>
    <t>08/06/1999</t>
  </si>
  <si>
    <t>Xã Vân Trung Huyện Việt Yên, Bắc Giang</t>
  </si>
  <si>
    <t>BÙI MẠNH HÙNG</t>
  </si>
  <si>
    <t>017452897</t>
  </si>
  <si>
    <t>NGUYỄN QUANG HUY</t>
  </si>
  <si>
    <t>142917324</t>
  </si>
  <si>
    <t>29/11/1999</t>
  </si>
  <si>
    <t>PHẠM QUANG HUY</t>
  </si>
  <si>
    <t>036099007793</t>
  </si>
  <si>
    <t>29/03/1999</t>
  </si>
  <si>
    <t>NGUYỄN THỊ THANH HUYỀN</t>
  </si>
  <si>
    <t>101294914</t>
  </si>
  <si>
    <t>CHU THỊ HUYỀN</t>
  </si>
  <si>
    <t>035199001297</t>
  </si>
  <si>
    <t>14/10/1999</t>
  </si>
  <si>
    <t>VŨ THỊ THU HUYỀN</t>
  </si>
  <si>
    <t>032018030</t>
  </si>
  <si>
    <t>03/04/1999</t>
  </si>
  <si>
    <t xml:space="preserve"> Quận Lê Chân, Hải Phòng</t>
  </si>
  <si>
    <t>TRẦN MẬU HƯNG</t>
  </si>
  <si>
    <t>001099008217</t>
  </si>
  <si>
    <t xml:space="preserve"> Huyện Mỹ Lộc, Nam Định</t>
  </si>
  <si>
    <t>LÊ THU HƯỜNG</t>
  </si>
  <si>
    <t>001199007669</t>
  </si>
  <si>
    <t>30/09/1999</t>
  </si>
  <si>
    <t>NGUYỄN NGỌC KHÁNH</t>
  </si>
  <si>
    <t>152218509</t>
  </si>
  <si>
    <t>29/06/1998</t>
  </si>
  <si>
    <t xml:space="preserve"> Huyện Hưng Hà, Thái Bình</t>
  </si>
  <si>
    <t>NGUYỄN TUẤN KIỆT</t>
  </si>
  <si>
    <t>145875490</t>
  </si>
  <si>
    <t>25/05/1999</t>
  </si>
  <si>
    <t xml:space="preserve"> Huyện Khoái Châu, Hưng Yên</t>
  </si>
  <si>
    <t>NGUYỄN THỊ HOÀNG LAN</t>
  </si>
  <si>
    <t>017432488</t>
  </si>
  <si>
    <t>23/10/1998</t>
  </si>
  <si>
    <t>PHÙNG THỊ LỆ</t>
  </si>
  <si>
    <t>033199000973</t>
  </si>
  <si>
    <t>02/10/1999</t>
  </si>
  <si>
    <t xml:space="preserve"> Huyện Đông Hưng, Thái Bình</t>
  </si>
  <si>
    <t>NGUYỄN LÊ DIỆU LINH</t>
  </si>
  <si>
    <t>013660552</t>
  </si>
  <si>
    <t>19/05/1999</t>
  </si>
  <si>
    <t>NGUYỄN LƯƠNG KHÁNH LINH</t>
  </si>
  <si>
    <t>024199000039</t>
  </si>
  <si>
    <t>01/09/1999</t>
  </si>
  <si>
    <t>NGÔ PHƯƠNG LINH</t>
  </si>
  <si>
    <t>001199008374</t>
  </si>
  <si>
    <t>NGUYỄN THỊ THÙY LINH</t>
  </si>
  <si>
    <t>013690323</t>
  </si>
  <si>
    <t>05/11/1999</t>
  </si>
  <si>
    <t>TRẦN THUỲ LINH</t>
  </si>
  <si>
    <t>013601985</t>
  </si>
  <si>
    <t>28/06/1999</t>
  </si>
  <si>
    <t xml:space="preserve"> Huyện Thủy Nguyên, Hải Phòng</t>
  </si>
  <si>
    <t>NGUYỄN THỊ HẢI LÝ</t>
  </si>
  <si>
    <t>164648726</t>
  </si>
  <si>
    <t>21/09/1999</t>
  </si>
  <si>
    <t>DƯƠNG HUYỀN MAI</t>
  </si>
  <si>
    <t>038199004229</t>
  </si>
  <si>
    <t>NGUYỄN TUẤN MINH</t>
  </si>
  <si>
    <t>001099004435</t>
  </si>
  <si>
    <t>NGUYỄN NGỌC HÀ MY</t>
  </si>
  <si>
    <t>026199003504</t>
  </si>
  <si>
    <t>20/09/1999</t>
  </si>
  <si>
    <t>ĐẶNG XUÂN NAM</t>
  </si>
  <si>
    <t>013634431</t>
  </si>
  <si>
    <t>17/08/1999</t>
  </si>
  <si>
    <t>NGUYỄN THỊ QUỲNH NGA</t>
  </si>
  <si>
    <t>145900616</t>
  </si>
  <si>
    <t>31/03/1999</t>
  </si>
  <si>
    <t xml:space="preserve"> Huyện Phù Cừ, Hưng Yên</t>
  </si>
  <si>
    <t>LÊ HOÀNG NGÂN</t>
  </si>
  <si>
    <t>125823506</t>
  </si>
  <si>
    <t>11/05/1999</t>
  </si>
  <si>
    <t>ĐẶNG THỊ NGÂN</t>
  </si>
  <si>
    <t>187699710</t>
  </si>
  <si>
    <t>20/08/1999</t>
  </si>
  <si>
    <t>VŨ ĐỨC NGHĨA</t>
  </si>
  <si>
    <t>036099009504</t>
  </si>
  <si>
    <t>06/05/1999</t>
  </si>
  <si>
    <t>ĐỖ MINH NGỌC</t>
  </si>
  <si>
    <t>038199002958</t>
  </si>
  <si>
    <t xml:space="preserve"> Huyện Nông Cống, Thanh Hoá</t>
  </si>
  <si>
    <t>NGUYỄN THỊ MINH NGỌC</t>
  </si>
  <si>
    <t>001199009048</t>
  </si>
  <si>
    <t>BÙI THỊ NGỌC</t>
  </si>
  <si>
    <t>036199008366</t>
  </si>
  <si>
    <t>05/04/1999</t>
  </si>
  <si>
    <t xml:space="preserve"> Huyện Giao Thủy, Nam Định</t>
  </si>
  <si>
    <t>NGUYỄN NGỌC BẢO NHI</t>
  </si>
  <si>
    <t>001199004983</t>
  </si>
  <si>
    <t>06/02/1999</t>
  </si>
  <si>
    <t>NGUYỄN THỊ HỒNG NHUNG</t>
  </si>
  <si>
    <t>033199001578</t>
  </si>
  <si>
    <t>15/03/1999</t>
  </si>
  <si>
    <t xml:space="preserve"> Huyện Văn Giang, Hưng Yên</t>
  </si>
  <si>
    <t>HOÀNG ĐỨC NINH</t>
  </si>
  <si>
    <t>NGUYỄN CÔNG DIỆU PHƯƠNG</t>
  </si>
  <si>
    <t>013634330</t>
  </si>
  <si>
    <t>VŨ THU PHƯƠNG</t>
  </si>
  <si>
    <t>036199002966</t>
  </si>
  <si>
    <t>CAO THỊ QUẾ</t>
  </si>
  <si>
    <t>032005413</t>
  </si>
  <si>
    <t>12/08/1999</t>
  </si>
  <si>
    <t>ĐÀO DIỄM QUỲNH</t>
  </si>
  <si>
    <t>031989542</t>
  </si>
  <si>
    <t>07/07/1999</t>
  </si>
  <si>
    <t>VŨ NGỌC QUỲNH</t>
  </si>
  <si>
    <t>125823521</t>
  </si>
  <si>
    <t>26/04/1999</t>
  </si>
  <si>
    <t>KHUẤT THỊ THÚY QUỲNH</t>
  </si>
  <si>
    <t>001199013270</t>
  </si>
  <si>
    <t>NGUYỄN THỊ TÂM</t>
  </si>
  <si>
    <t>001199002446</t>
  </si>
  <si>
    <t>22/07/1999</t>
  </si>
  <si>
    <t>ĐẶNG XUÂN THANH</t>
  </si>
  <si>
    <t>001099001733</t>
  </si>
  <si>
    <t>09/12/1999</t>
  </si>
  <si>
    <t>HÀ MINH THẢO</t>
  </si>
  <si>
    <t>174521322</t>
  </si>
  <si>
    <t>26/02/1999</t>
  </si>
  <si>
    <t>NGUYỄN PHƯƠNG THẢO</t>
  </si>
  <si>
    <t>Nguyễn Phương Thảo</t>
  </si>
  <si>
    <t>125817098</t>
  </si>
  <si>
    <t>TRẦN THỊ THANH THÚY</t>
  </si>
  <si>
    <t>036199004072</t>
  </si>
  <si>
    <t>22/11/1999</t>
  </si>
  <si>
    <t>NGUYỄN THỊ THU TRÀ</t>
  </si>
  <si>
    <t>163440320</t>
  </si>
  <si>
    <t>11/10/1997</t>
  </si>
  <si>
    <t xml:space="preserve"> Huyện Thường Tín, Hà Nội</t>
  </si>
  <si>
    <t>NGUYỄN THỊ TRANG</t>
  </si>
  <si>
    <t>001199010718</t>
  </si>
  <si>
    <t>16/11/1999</t>
  </si>
  <si>
    <t>26/09/1999</t>
  </si>
  <si>
    <t xml:space="preserve"> Huyện Phú Xuyên, Hà Nội</t>
  </si>
  <si>
    <t>ĐINH HOÀNG TRUNG</t>
  </si>
  <si>
    <t>001099005978</t>
  </si>
  <si>
    <t>NGUYỄN THỊ NGỌC TÚ</t>
  </si>
  <si>
    <t>017509871</t>
  </si>
  <si>
    <t>13/11/1999</t>
  </si>
  <si>
    <t>VŨ HỒNG TƯƠI</t>
  </si>
  <si>
    <t>031199003711</t>
  </si>
  <si>
    <t>14/12/1999</t>
  </si>
  <si>
    <t>BÙI CẨM VÂN</t>
  </si>
  <si>
    <t>168605433</t>
  </si>
  <si>
    <t>18/01/1999</t>
  </si>
  <si>
    <t>NGUYỄN LƯƠNG DUYÊN ANH</t>
  </si>
  <si>
    <t>187757429</t>
  </si>
  <si>
    <t>Kế toán</t>
  </si>
  <si>
    <t>LƯU THỊ LAN ANH</t>
  </si>
  <si>
    <t>036199002317</t>
  </si>
  <si>
    <t>NGUYỄN THỊ LAN ANH</t>
  </si>
  <si>
    <t>061117320</t>
  </si>
  <si>
    <t>18/08/1999</t>
  </si>
  <si>
    <t>LÊ THỊ MAI ANH</t>
  </si>
  <si>
    <t>187817242</t>
  </si>
  <si>
    <t>18/03/1999</t>
  </si>
  <si>
    <t>TRẦN THỊ NGỌC ANH</t>
  </si>
  <si>
    <t>036199005199</t>
  </si>
  <si>
    <t>VŨ THỊ PHƯƠNG ANH</t>
  </si>
  <si>
    <t>187814508</t>
  </si>
  <si>
    <t>ĐÀM THỊ CHÂM</t>
  </si>
  <si>
    <t>036199002773</t>
  </si>
  <si>
    <t xml:space="preserve"> Huyện Trực Ninh, Nam Định</t>
  </si>
  <si>
    <t>NGUYỄN THỊ KIM CHI</t>
  </si>
  <si>
    <t>001199007739</t>
  </si>
  <si>
    <t>23/12/1999</t>
  </si>
  <si>
    <t>NGUYỄN THỊ SAO CHI</t>
  </si>
  <si>
    <t>187825706</t>
  </si>
  <si>
    <t xml:space="preserve"> Huyện Diễn Châu, Nghệ An</t>
  </si>
  <si>
    <t>TRẦN THỊ CHI</t>
  </si>
  <si>
    <t>122268002</t>
  </si>
  <si>
    <t>NGÔ THỊ DIỄM</t>
  </si>
  <si>
    <t>142865085</t>
  </si>
  <si>
    <t xml:space="preserve"> Huyện Kinh Môn, Hải Dương</t>
  </si>
  <si>
    <t>VŨ THỊ DINH</t>
  </si>
  <si>
    <t>152244891</t>
  </si>
  <si>
    <t>NGUYỄN THÙY DUNG</t>
  </si>
  <si>
    <t>125808968</t>
  </si>
  <si>
    <t>28/10/1999</t>
  </si>
  <si>
    <t xml:space="preserve"> Huyện Tiên Du, Bắc Ninh</t>
  </si>
  <si>
    <t>VŨ THỊ THÙY DUNG</t>
  </si>
  <si>
    <t>017439554</t>
  </si>
  <si>
    <t>VŨ THỊ DUYÊN</t>
  </si>
  <si>
    <t>036199002028</t>
  </si>
  <si>
    <t>NGUYỄN HƯƠNG GIANG</t>
  </si>
  <si>
    <t>017489010</t>
  </si>
  <si>
    <t>ĐẦU THỊ HƯƠNG GIANG</t>
  </si>
  <si>
    <t>001199010767</t>
  </si>
  <si>
    <t>13/10/1999</t>
  </si>
  <si>
    <t>LÊ THỊ GIANG</t>
  </si>
  <si>
    <t>Lê Thị Giang</t>
  </si>
  <si>
    <t>TRẦN THU GIANG</t>
  </si>
  <si>
    <t>036199000067</t>
  </si>
  <si>
    <t>11/10/1999</t>
  </si>
  <si>
    <t>LÊ THỊ HÀ</t>
  </si>
  <si>
    <t>164656908</t>
  </si>
  <si>
    <t>30/01/1999</t>
  </si>
  <si>
    <t>NGUYỄN THU HÀ</t>
  </si>
  <si>
    <t>Nguyễn Thu Hà</t>
  </si>
  <si>
    <t>034199001526</t>
  </si>
  <si>
    <t>NGÔ THỊ THU HÀ</t>
  </si>
  <si>
    <t>Ngô Thị Thu Hà</t>
  </si>
  <si>
    <t>036199007190</t>
  </si>
  <si>
    <t xml:space="preserve"> Huyện ý Yên, Nam Định</t>
  </si>
  <si>
    <t>NGUYỄN THỊ THU HÀ</t>
  </si>
  <si>
    <t>Nguyễn Thị Thu Hà</t>
  </si>
  <si>
    <t>091972605</t>
  </si>
  <si>
    <t>05/09/1999</t>
  </si>
  <si>
    <t>NGUYỄN THỊ HẢI</t>
  </si>
  <si>
    <t>132434075</t>
  </si>
  <si>
    <t>20/02/1999</t>
  </si>
  <si>
    <t>NGUYỄN THỊ HIÊN</t>
  </si>
  <si>
    <t>017521315</t>
  </si>
  <si>
    <t>20/12/1999</t>
  </si>
  <si>
    <t>NGUYỄN THỊ HIỀN</t>
  </si>
  <si>
    <t>Nguyễn Thị Hiền</t>
  </si>
  <si>
    <t>02/01/1999</t>
  </si>
  <si>
    <t>TRIỆU THỊ HIẾN</t>
  </si>
  <si>
    <t>095273626</t>
  </si>
  <si>
    <t>12/02/1999</t>
  </si>
  <si>
    <t>PHẠM MINH HOA</t>
  </si>
  <si>
    <t>013634149</t>
  </si>
  <si>
    <t>01/03/1999</t>
  </si>
  <si>
    <t>NGUYỄN THỊ HOÀI</t>
  </si>
  <si>
    <t>194612390</t>
  </si>
  <si>
    <t>25/03/1998</t>
  </si>
  <si>
    <t>TỐNG THỊ HỒNG</t>
  </si>
  <si>
    <t>038199002217</t>
  </si>
  <si>
    <t>02/09/1999</t>
  </si>
  <si>
    <t>THÂN THỊ THANH HUYỀN</t>
  </si>
  <si>
    <t>122272924</t>
  </si>
  <si>
    <t>02/03/1999</t>
  </si>
  <si>
    <t>NGUYỄN THỊ HUYỀN</t>
  </si>
  <si>
    <t>034199001055</t>
  </si>
  <si>
    <t>21/03/1999</t>
  </si>
  <si>
    <t>TRỊNH NHƯ HƯƠNG</t>
  </si>
  <si>
    <t>038199010637</t>
  </si>
  <si>
    <t xml:space="preserve"> Huyện Thọ Xuân, Thanh Hoá</t>
  </si>
  <si>
    <t>NGUYỄN THIÊN HƯƠNG</t>
  </si>
  <si>
    <t>035199001126</t>
  </si>
  <si>
    <t>17/11/1999</t>
  </si>
  <si>
    <t>LÊ THỊ THU HƯƠNG</t>
  </si>
  <si>
    <t>187624720</t>
  </si>
  <si>
    <t>VŨ PHƯƠNG LAN</t>
  </si>
  <si>
    <t>030199001228</t>
  </si>
  <si>
    <t xml:space="preserve"> Huyện Thanh Hà, Hải Dương</t>
  </si>
  <si>
    <t>PHẠM NHẬT LỆ</t>
  </si>
  <si>
    <t>145889614</t>
  </si>
  <si>
    <t>LÊ THỊ KHÁNH LINH</t>
  </si>
  <si>
    <t>174520902</t>
  </si>
  <si>
    <t>ĐINH THỊ MAI LINH</t>
  </si>
  <si>
    <t>038199006493</t>
  </si>
  <si>
    <t>NGUYỄN THỊ LUYẾN</t>
  </si>
  <si>
    <t>125824122</t>
  </si>
  <si>
    <t>05/05/1999</t>
  </si>
  <si>
    <t>NGUYỄN KHÁNH LY</t>
  </si>
  <si>
    <t>Nguyễn Khánh Ly</t>
  </si>
  <si>
    <t>132419165</t>
  </si>
  <si>
    <t>18/06/1999</t>
  </si>
  <si>
    <t>VÕ THỊ HOA MAI</t>
  </si>
  <si>
    <t>187736960</t>
  </si>
  <si>
    <t>TRƯƠNG QUỲNH MAI</t>
  </si>
  <si>
    <t>013607184</t>
  </si>
  <si>
    <t>13/05/1999</t>
  </si>
  <si>
    <t>NGUYỄN THỊ TUYẾT MAI</t>
  </si>
  <si>
    <t>017511289</t>
  </si>
  <si>
    <t>19/03/1999</t>
  </si>
  <si>
    <t>ĐINH THỊ XUÂN MAI</t>
  </si>
  <si>
    <t>164651062</t>
  </si>
  <si>
    <t xml:space="preserve"> Thành phố Ninh Bình, Ninh Bình</t>
  </si>
  <si>
    <t>NGHIÊM THỊ MẾN</t>
  </si>
  <si>
    <t>125810959</t>
  </si>
  <si>
    <t>ĐỖ HUYỀN MI</t>
  </si>
  <si>
    <t>026199005177</t>
  </si>
  <si>
    <t>06/12/1999</t>
  </si>
  <si>
    <t xml:space="preserve"> Huyện Thuận Thành, Bắc Ninh</t>
  </si>
  <si>
    <t>NGUYỄN THỊ MƠ</t>
  </si>
  <si>
    <t>Nguyễn Thị Mơ</t>
  </si>
  <si>
    <t>125856797</t>
  </si>
  <si>
    <t>03/11/1999</t>
  </si>
  <si>
    <t xml:space="preserve"> Huyện Gia Bình, Bắc Ninh</t>
  </si>
  <si>
    <t>LÊ THỊ HẰNG NGA</t>
  </si>
  <si>
    <t>132365733</t>
  </si>
  <si>
    <t>03/08/1999</t>
  </si>
  <si>
    <t>ĐỖ THỊ NGÂN</t>
  </si>
  <si>
    <t>001199018343</t>
  </si>
  <si>
    <t>28/04/1999</t>
  </si>
  <si>
    <t xml:space="preserve"> Huyện Ứng Hòa, Hà Nội</t>
  </si>
  <si>
    <t>VƯƠNG THÚY NGỌC</t>
  </si>
  <si>
    <t>091985933</t>
  </si>
  <si>
    <t>036199007679</t>
  </si>
  <si>
    <t>NGÔ THỊ NHUNG</t>
  </si>
  <si>
    <t>Ngô Thị Nhung</t>
  </si>
  <si>
    <t>001199008784</t>
  </si>
  <si>
    <t>25/07/1999</t>
  </si>
  <si>
    <t>VŨ THỊ NHUNG</t>
  </si>
  <si>
    <t>142779673</t>
  </si>
  <si>
    <t>NGUYỄN TRANG NHUNG</t>
  </si>
  <si>
    <t>132397261</t>
  </si>
  <si>
    <t>TẠ THỊ KIM OANH</t>
  </si>
  <si>
    <t>142894628</t>
  </si>
  <si>
    <t>PHẠM THỊ MINH PHƯƠNG</t>
  </si>
  <si>
    <t>163428828</t>
  </si>
  <si>
    <t>27/04/1999</t>
  </si>
  <si>
    <t>17/06/1999</t>
  </si>
  <si>
    <t xml:space="preserve"> Huyện Yên Lạc, Vĩnh Phúc</t>
  </si>
  <si>
    <t>NGUYỄN THU PHƯƠNG</t>
  </si>
  <si>
    <t>Nguyễn Thu Phương</t>
  </si>
  <si>
    <t>017511381</t>
  </si>
  <si>
    <t>16/04/1999</t>
  </si>
  <si>
    <t>TRẦN THỊ THU PHƯƠNG</t>
  </si>
  <si>
    <t>082355535</t>
  </si>
  <si>
    <t>TRẦN ĐÌNH QUÂN</t>
  </si>
  <si>
    <t>125830132</t>
  </si>
  <si>
    <t>TRẦN NHƯ QUỲNH</t>
  </si>
  <si>
    <t>026199002200</t>
  </si>
  <si>
    <t>NGUYỄN THỊ THU QUỲNH</t>
  </si>
  <si>
    <t>030199003430</t>
  </si>
  <si>
    <t>HOÀNG LÊ PHƯƠNG THẢO</t>
  </si>
  <si>
    <t>031954976</t>
  </si>
  <si>
    <t>19/08/1999</t>
  </si>
  <si>
    <t>LÊ THỊ THẢO</t>
  </si>
  <si>
    <t>038199010597</t>
  </si>
  <si>
    <t>NGUYỄN THU THẢO</t>
  </si>
  <si>
    <t>001199005178</t>
  </si>
  <si>
    <t>19/10/1999</t>
  </si>
  <si>
    <t>NGÔ THỊ THÊU</t>
  </si>
  <si>
    <t>145864780</t>
  </si>
  <si>
    <t>LÂM THỊ ANH THƠ</t>
  </si>
  <si>
    <t>001199021512</t>
  </si>
  <si>
    <t>PHẠM THỊ THU</t>
  </si>
  <si>
    <t>142858367</t>
  </si>
  <si>
    <t>25/10/1999</t>
  </si>
  <si>
    <t>ĐỖ THỊ HÀ TRANG</t>
  </si>
  <si>
    <t>125912256</t>
  </si>
  <si>
    <t>06/07/1999</t>
  </si>
  <si>
    <t>DƯƠNG THỊ HÀI TRANG</t>
  </si>
  <si>
    <t>145869678</t>
  </si>
  <si>
    <t>26/01/1999</t>
  </si>
  <si>
    <t>PHAN THỊ HUYỀN TRANG</t>
  </si>
  <si>
    <t>026199001065</t>
  </si>
  <si>
    <t>21/02/1999</t>
  </si>
  <si>
    <t>TRỊNH THỊ HUYỀN TRANG</t>
  </si>
  <si>
    <t>017448002</t>
  </si>
  <si>
    <t>18/12/1999</t>
  </si>
  <si>
    <t>HOÀNG THỊ KIỀU TRANG</t>
  </si>
  <si>
    <t>026199003649</t>
  </si>
  <si>
    <t>KHUẤT THỊ TRANG</t>
  </si>
  <si>
    <t>001199015364</t>
  </si>
  <si>
    <t>LÊ THỊ TRANG</t>
  </si>
  <si>
    <t>017458085</t>
  </si>
  <si>
    <t>11/07/1999</t>
  </si>
  <si>
    <t>ĐẶNG THU TRANG</t>
  </si>
  <si>
    <t>152251692</t>
  </si>
  <si>
    <t>NGUYỄN THU TRANG</t>
  </si>
  <si>
    <t>026199002748</t>
  </si>
  <si>
    <t>PHẠM BẢO UYÊN</t>
  </si>
  <si>
    <t>152267707</t>
  </si>
  <si>
    <t>30/07/1999</t>
  </si>
  <si>
    <t>HÀ THỊ VÂN</t>
  </si>
  <si>
    <t>175000625</t>
  </si>
  <si>
    <t>23/03/1997</t>
  </si>
  <si>
    <t xml:space="preserve"> Huyện Triệu Sơn, Thanh Hoá</t>
  </si>
  <si>
    <t xml:space="preserve"> Huyện Quảng Xương, Thanh Hoá</t>
  </si>
  <si>
    <t>NGUYỄN THỊ HẢI YẾN</t>
  </si>
  <si>
    <t>013650739</t>
  </si>
  <si>
    <t>PHẠM THỊ HẢI YẾN</t>
  </si>
  <si>
    <t>038199003193</t>
  </si>
  <si>
    <t>HOÀNG THỊ YẾN</t>
  </si>
  <si>
    <t>038199006817</t>
  </si>
  <si>
    <t>Dự bị DT</t>
  </si>
  <si>
    <t>Thanh Hóa</t>
  </si>
  <si>
    <t>17050769</t>
  </si>
  <si>
    <t>Lương Thị Hồng Hạnh</t>
  </si>
  <si>
    <t>12/5/1998</t>
  </si>
  <si>
    <t>Thi ĐGNL</t>
  </si>
  <si>
    <t xml:space="preserve">Đoàn Thị Thúy </t>
  </si>
  <si>
    <t>017395496</t>
  </si>
  <si>
    <t>27/08/1998</t>
  </si>
  <si>
    <t xml:space="preserve">Nguyễn Thị Tuyên </t>
  </si>
  <si>
    <t>001198002955</t>
  </si>
  <si>
    <t>20/10/1998</t>
  </si>
  <si>
    <t>Nguyễn Hoàng Hà Phương</t>
  </si>
  <si>
    <t>001198008785</t>
  </si>
  <si>
    <t>19/08/1998</t>
  </si>
  <si>
    <t xml:space="preserve">Trần Thị Thùy Linh </t>
  </si>
  <si>
    <t>001198008063</t>
  </si>
  <si>
    <t>08/07/1998</t>
  </si>
  <si>
    <t>NGUYỄN ĐÌNH ĐỨC ANH</t>
  </si>
  <si>
    <t>038099007639</t>
  </si>
  <si>
    <t>08/03/1999</t>
  </si>
  <si>
    <t>Tài chính - Ngân hàng</t>
  </si>
  <si>
    <t>ĐÀO HẢI ANH</t>
  </si>
  <si>
    <t>017448817</t>
  </si>
  <si>
    <t>30/03/1999</t>
  </si>
  <si>
    <t>TRẦN HIẾU ANH</t>
  </si>
  <si>
    <t>073491254</t>
  </si>
  <si>
    <t>ĐINH VŨ LAN ANH</t>
  </si>
  <si>
    <t>013634122</t>
  </si>
  <si>
    <t>NGUYỄN PHƯƠNG ANH</t>
  </si>
  <si>
    <t>001199004362</t>
  </si>
  <si>
    <t>PHÙNG VIỆT ANH</t>
  </si>
  <si>
    <t>071079426</t>
  </si>
  <si>
    <t>10/07/1999</t>
  </si>
  <si>
    <t>CHU THỊ DIỆU ÁNH</t>
  </si>
  <si>
    <t>031199000261</t>
  </si>
  <si>
    <t>13/08/1999</t>
  </si>
  <si>
    <t>NGUYỄN TIẾN BẢO</t>
  </si>
  <si>
    <t>001099017837</t>
  </si>
  <si>
    <t>NGUYỄN PHAN LINH CHI</t>
  </si>
  <si>
    <t>187756016</t>
  </si>
  <si>
    <t>10/03/1999</t>
  </si>
  <si>
    <t>NGUYỄN ĐÌNH CƯỜNG</t>
  </si>
  <si>
    <t>001099021056</t>
  </si>
  <si>
    <t>ĐOÀN THỊ MỸ DUYÊN</t>
  </si>
  <si>
    <t>034199001991</t>
  </si>
  <si>
    <t>19/02/1999</t>
  </si>
  <si>
    <t>NGUYỄN CHÍ ĐẠO</t>
  </si>
  <si>
    <t>001099007263</t>
  </si>
  <si>
    <t>06/11/1999</t>
  </si>
  <si>
    <t>NGUYỄN PHÚ ĐẠT</t>
  </si>
  <si>
    <t>001099005981</t>
  </si>
  <si>
    <t>NGHIÊM THÀNH ĐỨC</t>
  </si>
  <si>
    <t>013690743</t>
  </si>
  <si>
    <t>30/12/1999</t>
  </si>
  <si>
    <t>NÔNG HỒNG HẠNH</t>
  </si>
  <si>
    <t>085066345</t>
  </si>
  <si>
    <t>PHẠM THỊ HẰNG</t>
  </si>
  <si>
    <t>032016636</t>
  </si>
  <si>
    <t>HOÀNG THU HẰNG</t>
  </si>
  <si>
    <t>091945068</t>
  </si>
  <si>
    <t>28/02/1999</t>
  </si>
  <si>
    <t>001199021068</t>
  </si>
  <si>
    <t>TRẦN MINH HIẾU</t>
  </si>
  <si>
    <t>001099006413</t>
  </si>
  <si>
    <t>ĐÀO THỊ HOA</t>
  </si>
  <si>
    <t>145875807</t>
  </si>
  <si>
    <t>ĐỖ THỊ THANH HUỆ</t>
  </si>
  <si>
    <t>032017015</t>
  </si>
  <si>
    <t>ĐÀO THỊ HUYỀN</t>
  </si>
  <si>
    <t>091920493</t>
  </si>
  <si>
    <t xml:space="preserve"> Thị xã Phổ Yên, Thái Nguyên</t>
  </si>
  <si>
    <t>LÊ THỊ THU HUYỀN</t>
  </si>
  <si>
    <t>026199003644</t>
  </si>
  <si>
    <t>VŨ THỊ THANH HƯƠNG</t>
  </si>
  <si>
    <t>145875966</t>
  </si>
  <si>
    <t>VŨ THỊ THU HƯƠNG</t>
  </si>
  <si>
    <t>036199003269</t>
  </si>
  <si>
    <t>ĐINH QUANG KHẢI</t>
  </si>
  <si>
    <t>001099000924</t>
  </si>
  <si>
    <t>08/01/1999</t>
  </si>
  <si>
    <t>HOÀNG ĐÌNH KHÁNH</t>
  </si>
  <si>
    <t>031954919</t>
  </si>
  <si>
    <t>22/10/1999</t>
  </si>
  <si>
    <t>ĐÀO NGỌC LAN</t>
  </si>
  <si>
    <t>031199006413</t>
  </si>
  <si>
    <t>ĐỖ ĐỨC TÙNG LÂM</t>
  </si>
  <si>
    <t>073552451</t>
  </si>
  <si>
    <t>PHẠM THỊ HƯƠNG LINH</t>
  </si>
  <si>
    <t>001199012454</t>
  </si>
  <si>
    <t>TRẦN THỊ LINH</t>
  </si>
  <si>
    <t>125840468</t>
  </si>
  <si>
    <t>NGUYỄN THỊ THUỲ LINH</t>
  </si>
  <si>
    <t>187754599</t>
  </si>
  <si>
    <t>25/02/1999</t>
  </si>
  <si>
    <t>VŨ THỊ HẢI LÝ</t>
  </si>
  <si>
    <t>152248585</t>
  </si>
  <si>
    <t>ĐÀM NGỌC MAI</t>
  </si>
  <si>
    <t>145884182</t>
  </si>
  <si>
    <t>NGUYỄN THỊ MỪNG</t>
  </si>
  <si>
    <t>001199013602</t>
  </si>
  <si>
    <t>PHẠM THANH HÀ MY</t>
  </si>
  <si>
    <t>001199002681</t>
  </si>
  <si>
    <t>11/12/1999</t>
  </si>
  <si>
    <t>CÙ HUY NAM</t>
  </si>
  <si>
    <t>036099003685</t>
  </si>
  <si>
    <t>ĐẶNG NGỌC NAM</t>
  </si>
  <si>
    <t>187842490</t>
  </si>
  <si>
    <t>HOÀNG THÚY NGA</t>
  </si>
  <si>
    <t>035199000906</t>
  </si>
  <si>
    <t>21/04/1999</t>
  </si>
  <si>
    <t xml:space="preserve"> Thành phố Phủ Lý, Hà Nam</t>
  </si>
  <si>
    <t>VŨ KIM NGÂN</t>
  </si>
  <si>
    <t>168605004</t>
  </si>
  <si>
    <t>NGUYỄN NHƯ NGÂN</t>
  </si>
  <si>
    <t>001099010103</t>
  </si>
  <si>
    <t>22/02/1999</t>
  </si>
  <si>
    <t>NGUYỄN THỊ HỒNG NGỌC</t>
  </si>
  <si>
    <t>Nguyễn Thị Hồng Ngọc</t>
  </si>
  <si>
    <t>125840184</t>
  </si>
  <si>
    <t>LÃ THỊ MINH NGỌC</t>
  </si>
  <si>
    <t>164656739</t>
  </si>
  <si>
    <t>18/10/1999</t>
  </si>
  <si>
    <t>145870042</t>
  </si>
  <si>
    <t>23/09/1999</t>
  </si>
  <si>
    <t>NGUYỄN THỊ TUYẾT NHUNG</t>
  </si>
  <si>
    <t>022199002107</t>
  </si>
  <si>
    <t>HOÀNG LINH PHƯƠNG</t>
  </si>
  <si>
    <t>187812422</t>
  </si>
  <si>
    <t xml:space="preserve"> Huyện Nam Đàn, Nghệ An</t>
  </si>
  <si>
    <t>DƯƠNG THỊ THU PHƯƠNG</t>
  </si>
  <si>
    <t>001199004026</t>
  </si>
  <si>
    <t>18/02/1999</t>
  </si>
  <si>
    <t>HOÀNG HUỆ QUYÊN</t>
  </si>
  <si>
    <t>013634307</t>
  </si>
  <si>
    <t>HOÀNG NHƯ QUỲNH</t>
  </si>
  <si>
    <t>038199005177</t>
  </si>
  <si>
    <t>Xã Đa Lộc Huyện Hậu Lộc, Thanh Hoá</t>
  </si>
  <si>
    <t>ĐẶNG THỊ QUỲNH</t>
  </si>
  <si>
    <t>187842854</t>
  </si>
  <si>
    <t>NGUYỄN DUY THÁI</t>
  </si>
  <si>
    <t>022099000820</t>
  </si>
  <si>
    <t>NGUYỄN THỊ PHƯƠNG THANH</t>
  </si>
  <si>
    <t>Nguyễn Thị Phương Thanh</t>
  </si>
  <si>
    <t>001199015850</t>
  </si>
  <si>
    <t>VŨ THỊ CAO THẢO</t>
  </si>
  <si>
    <t>187755460</t>
  </si>
  <si>
    <t>BÙI THỊ PHƯƠNG THẢO</t>
  </si>
  <si>
    <t>152222363</t>
  </si>
  <si>
    <t>14/09/1999</t>
  </si>
  <si>
    <t>NGUYỄN THỊ KIM THOA</t>
  </si>
  <si>
    <t>174829068</t>
  </si>
  <si>
    <t>NGUYỄN THỊ THƠM</t>
  </si>
  <si>
    <t>031199002151</t>
  </si>
  <si>
    <t>18/11/1999</t>
  </si>
  <si>
    <t>PHẠM TRƯƠNG HIỀN THỤC</t>
  </si>
  <si>
    <t>184323297</t>
  </si>
  <si>
    <t>CỒ THỊ HUYỀN TRANG</t>
  </si>
  <si>
    <t>036199003369</t>
  </si>
  <si>
    <t>27/05/1999</t>
  </si>
  <si>
    <t>NGUYỄN KIỀU TRANG</t>
  </si>
  <si>
    <t>Nguyễn Kiều Trang</t>
  </si>
  <si>
    <t>001199010826</t>
  </si>
  <si>
    <t>NGUYỄN THỊ QUỲNH TRANG</t>
  </si>
  <si>
    <t>184290336</t>
  </si>
  <si>
    <t>15/09/1999</t>
  </si>
  <si>
    <t>NGUYỄN VŨ THANH TÚ</t>
  </si>
  <si>
    <t>125823205</t>
  </si>
  <si>
    <t>LONG THỊ TUYÊN</t>
  </si>
  <si>
    <t>085089879</t>
  </si>
  <si>
    <t>TRẦN THU UYÊN</t>
  </si>
  <si>
    <t>187757466</t>
  </si>
  <si>
    <t>25/11/1999</t>
  </si>
  <si>
    <t>NGÔ THỊ CẨM VÂN</t>
  </si>
  <si>
    <t>145870020</t>
  </si>
  <si>
    <t>TRƯƠNG THỊ VÂN</t>
  </si>
  <si>
    <t>038199002536</t>
  </si>
  <si>
    <t>ĐINH THỊ HẢI YẾN</t>
  </si>
  <si>
    <t>031199004171</t>
  </si>
  <si>
    <t>Cam Thị Hằng</t>
  </si>
  <si>
    <t>013506631</t>
  </si>
  <si>
    <t>02/07/1998</t>
  </si>
  <si>
    <t xml:space="preserve">Trần Thị Hồng </t>
  </si>
  <si>
    <t>013574952</t>
  </si>
  <si>
    <t>20/11/1998</t>
  </si>
  <si>
    <t xml:space="preserve">Trần Đức Anh </t>
  </si>
  <si>
    <t>013501002</t>
  </si>
  <si>
    <t>31/08/1998</t>
  </si>
  <si>
    <t>DANH SÁCH TRÚNG TUYỂN ĐẠI HỌC CHÍNH QUY NĂM 2017 NGÀNH QTKD</t>
  </si>
  <si>
    <t>29009414</t>
  </si>
  <si>
    <t>TRẦN THỊ HOÀI AN</t>
  </si>
  <si>
    <t>Trần Thị Hoài An</t>
  </si>
  <si>
    <t>187708790</t>
  </si>
  <si>
    <t>14/07/2015</t>
  </si>
  <si>
    <t>01236978662</t>
  </si>
  <si>
    <t>hoaianxh99@gmail.com</t>
  </si>
  <si>
    <t>Quản trị kinh doanh</t>
  </si>
  <si>
    <t>28023667</t>
  </si>
  <si>
    <t>LÊ TRỌNG AN</t>
  </si>
  <si>
    <t>Lê Trọng An</t>
  </si>
  <si>
    <t>038099001767</t>
  </si>
  <si>
    <t>01/07/2016</t>
  </si>
  <si>
    <t>0969607931</t>
  </si>
  <si>
    <t>letrongan06079@gmail.com</t>
  </si>
  <si>
    <t>01022478</t>
  </si>
  <si>
    <t>ĐÀM HẢI ANH</t>
  </si>
  <si>
    <t>Đàm Hải Anh</t>
  </si>
  <si>
    <t>013607203</t>
  </si>
  <si>
    <t>13/01/2013</t>
  </si>
  <si>
    <t>0973881988</t>
  </si>
  <si>
    <t>miany.069@gmail.com</t>
  </si>
  <si>
    <t>03000246</t>
  </si>
  <si>
    <t>PHẠM THỊ HẢI ANH</t>
  </si>
  <si>
    <t>Phạm Thị Hải Anh</t>
  </si>
  <si>
    <t>031199006203</t>
  </si>
  <si>
    <t>26018490</t>
  </si>
  <si>
    <t>PHẠM PHƯƠNG ANH</t>
  </si>
  <si>
    <t>Phạm Phương Anh</t>
  </si>
  <si>
    <t>034199001979</t>
  </si>
  <si>
    <t>18/01/2016</t>
  </si>
  <si>
    <t>16/02/1999</t>
  </si>
  <si>
    <t>01673399979</t>
  </si>
  <si>
    <t>phamphuonganh1702@gmail.com</t>
  </si>
  <si>
    <t>01022534</t>
  </si>
  <si>
    <t>TẠ QUANG ANH</t>
  </si>
  <si>
    <t>Tạ Quang Anh</t>
  </si>
  <si>
    <t>001099001269</t>
  </si>
  <si>
    <t>22001542</t>
  </si>
  <si>
    <t>NGUYỄN THẾ ANH</t>
  </si>
  <si>
    <t>Nguyễn Thế Anh</t>
  </si>
  <si>
    <t>033099001572</t>
  </si>
  <si>
    <t>27/09/2016</t>
  </si>
  <si>
    <t>12/06/1999</t>
  </si>
  <si>
    <t>0963980087</t>
  </si>
  <si>
    <t>cmtycft@gmail.com</t>
  </si>
  <si>
    <t>01039189</t>
  </si>
  <si>
    <t>NGUYỄN PHƯƠNG DUNG</t>
  </si>
  <si>
    <t>Nguyễn Phương Dung</t>
  </si>
  <si>
    <t>001199003749</t>
  </si>
  <si>
    <t>13/10/2014</t>
  </si>
  <si>
    <t>15/04/1999</t>
  </si>
  <si>
    <t>01679325747</t>
  </si>
  <si>
    <t>dungbee1541999@gmail.com</t>
  </si>
  <si>
    <t>Xã Minh Quang Huyện Ba Vì, Hà Nội</t>
  </si>
  <si>
    <t>26013552</t>
  </si>
  <si>
    <t>VŨ NGỌC GIÁP</t>
  </si>
  <si>
    <t>Vũ Ngọc Giáp</t>
  </si>
  <si>
    <t>152264380</t>
  </si>
  <si>
    <t>13/03/2014</t>
  </si>
  <si>
    <t>Thái Bình</t>
  </si>
  <si>
    <t>0981128567</t>
  </si>
  <si>
    <t>vugiapnguyen@gmail.com</t>
  </si>
  <si>
    <t>28000910</t>
  </si>
  <si>
    <t>NGUYỄN PHƯƠNG HÀ</t>
  </si>
  <si>
    <t>Nguyễn Phương Hà</t>
  </si>
  <si>
    <t>038199001421</t>
  </si>
  <si>
    <t>22/06/2016</t>
  </si>
  <si>
    <t>22/05/1999</t>
  </si>
  <si>
    <t>0966404852</t>
  </si>
  <si>
    <t>nguyenphuongha190522@gmail.com</t>
  </si>
  <si>
    <t>01023322</t>
  </si>
  <si>
    <t>LÊ THU HÀ</t>
  </si>
  <si>
    <t>Lê Thu Hà</t>
  </si>
  <si>
    <t>013645783</t>
  </si>
  <si>
    <t>03/07/2013</t>
  </si>
  <si>
    <t>14/08/1999</t>
  </si>
  <si>
    <t>01627498593</t>
  </si>
  <si>
    <t>thuhale@gmail.com</t>
  </si>
  <si>
    <t>27001093</t>
  </si>
  <si>
    <t>NGUYỄN THỊ HẰNG</t>
  </si>
  <si>
    <t>Nguyễn Thị Hằng</t>
  </si>
  <si>
    <t>164649539</t>
  </si>
  <si>
    <t>20/03/2014</t>
  </si>
  <si>
    <t>Ninh Bình</t>
  </si>
  <si>
    <t>29/08/1999</t>
  </si>
  <si>
    <t>01634913798</t>
  </si>
  <si>
    <t>nguyenthihang.hn35@gmail.com</t>
  </si>
  <si>
    <t>Xã Gia Sơn Huyện Nho Quan, Ninh Bình</t>
  </si>
  <si>
    <t>28030317</t>
  </si>
  <si>
    <t>038199008786</t>
  </si>
  <si>
    <t>05/01/2017</t>
  </si>
  <si>
    <t>01259809686</t>
  </si>
  <si>
    <t>minhha29121999@gmail.com</t>
  </si>
  <si>
    <t xml:space="preserve"> Huyện Tĩnh Gia, Thanh Hoá</t>
  </si>
  <si>
    <t>27007036</t>
  </si>
  <si>
    <t>PHẠM THỊ HOÀI</t>
  </si>
  <si>
    <t>Phạm Thị Hoài</t>
  </si>
  <si>
    <t>164656896</t>
  </si>
  <si>
    <t>17/04/2014</t>
  </si>
  <si>
    <t>25/08/1999</t>
  </si>
  <si>
    <t>0906194724</t>
  </si>
  <si>
    <t>phamthihoai25081999@gmail.com</t>
  </si>
  <si>
    <t>Xã Kim Trung Huyện Kim Sơn, Ninh Bình</t>
  </si>
  <si>
    <t>18005643</t>
  </si>
  <si>
    <t>NGUYỄN THU HOÀI</t>
  </si>
  <si>
    <t>Nguyễn Thu Hoài</t>
  </si>
  <si>
    <t>122314996</t>
  </si>
  <si>
    <t>26/01/2016</t>
  </si>
  <si>
    <t>Bắc Giang</t>
  </si>
  <si>
    <t>01663068980</t>
  </si>
  <si>
    <t>thuhoai.tanmoi.tandinh@gmail.com</t>
  </si>
  <si>
    <t>Xã Tân Dĩnh Huyện Lạng Giang, Bắc Giang</t>
  </si>
  <si>
    <t>01022787</t>
  </si>
  <si>
    <t>TRƯƠNG THANH HỒNG</t>
  </si>
  <si>
    <t>Trương Thanh Hồng</t>
  </si>
  <si>
    <t>013604942</t>
  </si>
  <si>
    <t>05/03/2013</t>
  </si>
  <si>
    <t>0969218526</t>
  </si>
  <si>
    <t>qh0969218526@gmail.com</t>
  </si>
  <si>
    <t>25001139</t>
  </si>
  <si>
    <t>HOÀNG BÁ HÙNG</t>
  </si>
  <si>
    <t>Hoàng Bá Hùng</t>
  </si>
  <si>
    <t>036098005231</t>
  </si>
  <si>
    <t>10/08/1998</t>
  </si>
  <si>
    <t>28016537</t>
  </si>
  <si>
    <t>HÀ VĂN HUY</t>
  </si>
  <si>
    <t>Hà Văn Huy</t>
  </si>
  <si>
    <t>175004047</t>
  </si>
  <si>
    <t>21/10/2015</t>
  </si>
  <si>
    <t>0968886132</t>
  </si>
  <si>
    <t>huylong2015@gmail.com</t>
  </si>
  <si>
    <t>01051791</t>
  </si>
  <si>
    <t>001199008060</t>
  </si>
  <si>
    <t>07/07/2015</t>
  </si>
  <si>
    <t>11/03/1999</t>
  </si>
  <si>
    <t>0968086360</t>
  </si>
  <si>
    <t>huyenthanh11399@gmail.com</t>
  </si>
  <si>
    <t>27001124</t>
  </si>
  <si>
    <t>ĐINH THỊ HUYỀN</t>
  </si>
  <si>
    <t>Đinh Thị Huyền</t>
  </si>
  <si>
    <t>164649837</t>
  </si>
  <si>
    <t>03/04/2014</t>
  </si>
  <si>
    <t>01236450519</t>
  </si>
  <si>
    <t>dinhhuyen12dnqc@gmail.com</t>
  </si>
  <si>
    <t>Xã Thạch Bình Huyện Nho Quan, Ninh Bình</t>
  </si>
  <si>
    <t>16007212</t>
  </si>
  <si>
    <t>PHẠM THỊ HƯƠNG</t>
  </si>
  <si>
    <t>Phạm Thị Hương</t>
  </si>
  <si>
    <t>026199004170</t>
  </si>
  <si>
    <t>15/09/2016</t>
  </si>
  <si>
    <t>01/11/1999</t>
  </si>
  <si>
    <t>01295526608</t>
  </si>
  <si>
    <t>huongpham4139@gmail.com</t>
  </si>
  <si>
    <t>30012516</t>
  </si>
  <si>
    <t>PHAN THỊ HƯƠNG</t>
  </si>
  <si>
    <t>Phan Thị Hương</t>
  </si>
  <si>
    <t>184379087</t>
  </si>
  <si>
    <t>Hà Tĩnh</t>
  </si>
  <si>
    <t>01263148054</t>
  </si>
  <si>
    <t>Xã Sơn Lĩnh Huyện Hương Sơn, Hà Tĩnh</t>
  </si>
  <si>
    <t>19004580</t>
  </si>
  <si>
    <t>VŨ THỊ HƯƠNG</t>
  </si>
  <si>
    <t>Vũ Thị Hương</t>
  </si>
  <si>
    <t>125840774</t>
  </si>
  <si>
    <t>10/04/2015</t>
  </si>
  <si>
    <t>01292838643</t>
  </si>
  <si>
    <t>vuhuong854@gmail.com</t>
  </si>
  <si>
    <t>10004488</t>
  </si>
  <si>
    <t>LIỄU THU HƯƠNG</t>
  </si>
  <si>
    <t>Liễu Thu Hương</t>
  </si>
  <si>
    <t>082319644</t>
  </si>
  <si>
    <t>01/08/2014</t>
  </si>
  <si>
    <t>Lạng Sơn</t>
  </si>
  <si>
    <t>01698037961</t>
  </si>
  <si>
    <t>huonglieu79@gmail.com</t>
  </si>
  <si>
    <t>Tày</t>
  </si>
  <si>
    <t xml:space="preserve"> Huyện Văn Quan, Lạng Sơn</t>
  </si>
  <si>
    <t>01059598</t>
  </si>
  <si>
    <t>NGUYỄN THỊ THU HƯỜNG</t>
  </si>
  <si>
    <t>Nguyễn Thị Thu Hường</t>
  </si>
  <si>
    <t>001199014999</t>
  </si>
  <si>
    <t>20/07/2016</t>
  </si>
  <si>
    <t>23/08/1999</t>
  </si>
  <si>
    <t>01694625916</t>
  </si>
  <si>
    <t>thuhuongnguyen0823@gmail.com</t>
  </si>
  <si>
    <t>19012025</t>
  </si>
  <si>
    <t>NGUYỄN VĂN KHUYẾN</t>
  </si>
  <si>
    <t>Nguyễn Văn Khuyến</t>
  </si>
  <si>
    <t>125887755</t>
  </si>
  <si>
    <t>21/09/2016</t>
  </si>
  <si>
    <t>29/01/1999</t>
  </si>
  <si>
    <t>0988893761</t>
  </si>
  <si>
    <t>nguyenvankhuyen1999@gmail.com</t>
  </si>
  <si>
    <t>01043909</t>
  </si>
  <si>
    <t>CẤN TRUNG KIÊN</t>
  </si>
  <si>
    <t>Cấn Trung Kiên</t>
  </si>
  <si>
    <t>001099015652</t>
  </si>
  <si>
    <t>10/08/2016</t>
  </si>
  <si>
    <t>15/05/1999</t>
  </si>
  <si>
    <t>01668207135</t>
  </si>
  <si>
    <t>kimchelsea1505@gmail.com</t>
  </si>
  <si>
    <t>27007084</t>
  </si>
  <si>
    <t>ĐẶNG THỊ NGỌC LAN</t>
  </si>
  <si>
    <t>Đặng Thị Ngọc Lan</t>
  </si>
  <si>
    <t>164656723</t>
  </si>
  <si>
    <t>18008788</t>
  </si>
  <si>
    <t>NGUYỄN THỊ LĂNG</t>
  </si>
  <si>
    <t>Nguyễn Thị Lăng</t>
  </si>
  <si>
    <t>122352223</t>
  </si>
  <si>
    <t>20/02/2017</t>
  </si>
  <si>
    <t>01637495207</t>
  </si>
  <si>
    <t>ntl09021999@gmail.com</t>
  </si>
  <si>
    <t>Xã Ngọc Thiện Huyện Tân Yên, Bắc Giang</t>
  </si>
  <si>
    <t>28001005</t>
  </si>
  <si>
    <t>ĐỒNG KHÁNH LÊ</t>
  </si>
  <si>
    <t>Đồng Khánh Lê</t>
  </si>
  <si>
    <t>038199005370</t>
  </si>
  <si>
    <t>26/10/2016</t>
  </si>
  <si>
    <t>0987080856</t>
  </si>
  <si>
    <t>khanhle.0599@gmail.com</t>
  </si>
  <si>
    <t>24003370</t>
  </si>
  <si>
    <t>ĐÀO THỊ NHẬT LỆ</t>
  </si>
  <si>
    <t>Đào Thị Nhật Lệ</t>
  </si>
  <si>
    <t>168604328</t>
  </si>
  <si>
    <t>15/10/2014</t>
  </si>
  <si>
    <t>Hà Nam</t>
  </si>
  <si>
    <t>01628649585</t>
  </si>
  <si>
    <t>daothinhatle1999@gmail.com</t>
  </si>
  <si>
    <t>01050725</t>
  </si>
  <si>
    <t>NGUYỄN THỊ CHÚC LINH</t>
  </si>
  <si>
    <t>Nguyễn Thị Chúc Linh</t>
  </si>
  <si>
    <t>017521052</t>
  </si>
  <si>
    <t>04/12/2013</t>
  </si>
  <si>
    <t>22/01/1999</t>
  </si>
  <si>
    <t>0989222157</t>
  </si>
  <si>
    <t>minho.sulli.9x@gmail.com</t>
  </si>
  <si>
    <t>10000232</t>
  </si>
  <si>
    <t>082331681</t>
  </si>
  <si>
    <t>01/06/2015</t>
  </si>
  <si>
    <t>0983278869</t>
  </si>
  <si>
    <t>thuylinhnguyenn188@gmail.com</t>
  </si>
  <si>
    <t>Phường Đông Kinh Thành phố Lạng Sơn, Lạng Sơn</t>
  </si>
  <si>
    <t>28004215</t>
  </si>
  <si>
    <t>NGUYỄN THỊ VIỆT LINH</t>
  </si>
  <si>
    <t>Nguyễn Thị Việt Linh</t>
  </si>
  <si>
    <t>038199010191</t>
  </si>
  <si>
    <t>19/01/2017</t>
  </si>
  <si>
    <t>01659382113</t>
  </si>
  <si>
    <t>nguyenthivietlinh99@gmail.com</t>
  </si>
  <si>
    <t xml:space="preserve"> Thị xã Sầm Sơn, Thanh Hoá</t>
  </si>
  <si>
    <t>01052537</t>
  </si>
  <si>
    <t>NGUYỄN HOÀNG LONG</t>
  </si>
  <si>
    <t>Nguyễn Hoàng Long</t>
  </si>
  <si>
    <t>001099010105</t>
  </si>
  <si>
    <t>13/10/2015</t>
  </si>
  <si>
    <t>0168081822</t>
  </si>
  <si>
    <t>letoan1971@gmail.com</t>
  </si>
  <si>
    <t>21016761</t>
  </si>
  <si>
    <t>ĐÀO VĂN LONG</t>
  </si>
  <si>
    <t>Đào Văn Long</t>
  </si>
  <si>
    <t>142895703</t>
  </si>
  <si>
    <t>09/09/2014</t>
  </si>
  <si>
    <t>Hải Dương</t>
  </si>
  <si>
    <t>18/05/1999</t>
  </si>
  <si>
    <t>0916610354</t>
  </si>
  <si>
    <t>anhhoadau@gmail.com</t>
  </si>
  <si>
    <t>27006135</t>
  </si>
  <si>
    <t>VŨ HẢI LY</t>
  </si>
  <si>
    <t>Vũ Hải Ly</t>
  </si>
  <si>
    <t>164654779</t>
  </si>
  <si>
    <t>17/03/2014</t>
  </si>
  <si>
    <t>01627960250</t>
  </si>
  <si>
    <t>vuhaily2104@gmail.com</t>
  </si>
  <si>
    <t xml:space="preserve"> Huyện Kim Sơn, Ninh Bình</t>
  </si>
  <si>
    <t>18008829</t>
  </si>
  <si>
    <t>HOÀNG THỊ LÝ</t>
  </si>
  <si>
    <t>Hoàng Thị Lý</t>
  </si>
  <si>
    <t>122326876</t>
  </si>
  <si>
    <t>01/06/2016</t>
  </si>
  <si>
    <t>01688439586</t>
  </si>
  <si>
    <t>Xã Liên Chung Huyện Tân Yên, Bắc Giang</t>
  </si>
  <si>
    <t>26004510</t>
  </si>
  <si>
    <t>NGUYỄN THỊ MAI</t>
  </si>
  <si>
    <t>Nguyễn Thị Mai</t>
  </si>
  <si>
    <t>034199003019</t>
  </si>
  <si>
    <t>22/08/2016</t>
  </si>
  <si>
    <t>01695438456</t>
  </si>
  <si>
    <t>maisoon181999@gmail.com</t>
  </si>
  <si>
    <t>01015476</t>
  </si>
  <si>
    <t>LÊ HẢI MINH</t>
  </si>
  <si>
    <t>Lê Hải Minh</t>
  </si>
  <si>
    <t>013654883</t>
  </si>
  <si>
    <t>02/07/1999</t>
  </si>
  <si>
    <t>18003686</t>
  </si>
  <si>
    <t>HỒNG TRÀ MY</t>
  </si>
  <si>
    <t>Hồng Trà My</t>
  </si>
  <si>
    <t>122313013</t>
  </si>
  <si>
    <t>12/12/2015</t>
  </si>
  <si>
    <t>19/12/1999</t>
  </si>
  <si>
    <t>01636578116</t>
  </si>
  <si>
    <t>mychanhee0510@gmail.com</t>
  </si>
  <si>
    <t>Xã Bảo Đài Huyện Lục Nam, Bắc Giang</t>
  </si>
  <si>
    <t>29009210</t>
  </si>
  <si>
    <t>TRẦN THỊ TRÀ MY</t>
  </si>
  <si>
    <t>Trần Thị Trà My</t>
  </si>
  <si>
    <t>187813301</t>
  </si>
  <si>
    <t>23/02/2017</t>
  </si>
  <si>
    <t>0968777120</t>
  </si>
  <si>
    <t>trantramy266@gmail.com</t>
  </si>
  <si>
    <t>01046450</t>
  </si>
  <si>
    <t>VŨ VĂN NAM</t>
  </si>
  <si>
    <t>Vũ Văn Nam</t>
  </si>
  <si>
    <t>001099011016</t>
  </si>
  <si>
    <t>07/12/2015</t>
  </si>
  <si>
    <t>0963449470</t>
  </si>
  <si>
    <t>nam881999@gmail.com</t>
  </si>
  <si>
    <t>21018099</t>
  </si>
  <si>
    <t>NGUYỄN THỊ NGA</t>
  </si>
  <si>
    <t>Nguyễn Thị Nga</t>
  </si>
  <si>
    <t>142874473</t>
  </si>
  <si>
    <t>29/05/2014</t>
  </si>
  <si>
    <t>22/08/1999</t>
  </si>
  <si>
    <t>0934242532</t>
  </si>
  <si>
    <t>nguyentuongvi2208@gmail.com</t>
  </si>
  <si>
    <t>01041466</t>
  </si>
  <si>
    <t>KIỀU THỊ DIỆP NGÂN</t>
  </si>
  <si>
    <t>Kiều Thị Diệp Ngân</t>
  </si>
  <si>
    <t>001199013231</t>
  </si>
  <si>
    <t>28/04/2016</t>
  </si>
  <si>
    <t>29/05/1999</t>
  </si>
  <si>
    <t>01672184618</t>
  </si>
  <si>
    <t xml:space="preserve"> Huyện Phúc Thọ, Hà Nội</t>
  </si>
  <si>
    <t>01013806</t>
  </si>
  <si>
    <t>NGUYỄN THU NGÂN</t>
  </si>
  <si>
    <t>Nguyễn Thu Ngân</t>
  </si>
  <si>
    <t>013619676</t>
  </si>
  <si>
    <t>03/04/2013</t>
  </si>
  <si>
    <t>0893998868</t>
  </si>
  <si>
    <t>thungan170199@gmail.com</t>
  </si>
  <si>
    <t>21002839</t>
  </si>
  <si>
    <t>PHẠM THỊ NGOAN</t>
  </si>
  <si>
    <t>Phạm Thị Ngoan</t>
  </si>
  <si>
    <t>142930953</t>
  </si>
  <si>
    <t>24/04/2014</t>
  </si>
  <si>
    <t>0967302434</t>
  </si>
  <si>
    <t>phamthingoan29081999@gmail.com</t>
  </si>
  <si>
    <t xml:space="preserve"> Huyện Gia Lộc, Hải Dương</t>
  </si>
  <si>
    <t>03002517</t>
  </si>
  <si>
    <t>NGUYỄN BÍCH NGỌC</t>
  </si>
  <si>
    <t>Nguyễn Bích Ngọc</t>
  </si>
  <si>
    <t>031199000608</t>
  </si>
  <si>
    <t>19/09/2014</t>
  </si>
  <si>
    <t>05/07/1999</t>
  </si>
  <si>
    <t>01213309699</t>
  </si>
  <si>
    <t>nguyenbichngoc050799@gmail.com</t>
  </si>
  <si>
    <t>09000335</t>
  </si>
  <si>
    <t>NGUYỄN THỊ THẢO NHI</t>
  </si>
  <si>
    <t>Nguyễn Thị Thảo Nhi</t>
  </si>
  <si>
    <t>071062380</t>
  </si>
  <si>
    <t>Tuyên Quang</t>
  </si>
  <si>
    <t>15/01/1999</t>
  </si>
  <si>
    <t>0985187596</t>
  </si>
  <si>
    <t>thaonhink@gmail.com</t>
  </si>
  <si>
    <t>Xã Năng Khả Huyện Na Hang, Tuyên Quang</t>
  </si>
  <si>
    <t>01054826</t>
  </si>
  <si>
    <t>NGUYỄN YẾN NHI</t>
  </si>
  <si>
    <t>Nguyễn Yến Nhi</t>
  </si>
  <si>
    <t>017458161</t>
  </si>
  <si>
    <t>14/03/2013</t>
  </si>
  <si>
    <t>01652914221</t>
  </si>
  <si>
    <t>nguyenducuyvu13@gmail.com</t>
  </si>
  <si>
    <t>25012052</t>
  </si>
  <si>
    <t>LƯƠNG THỊ HỒNG NHIÊN</t>
  </si>
  <si>
    <t>Lương Thị Hồng Nhiên</t>
  </si>
  <si>
    <t>036199001100</t>
  </si>
  <si>
    <t>12/11/2015</t>
  </si>
  <si>
    <t>08/12/1999</t>
  </si>
  <si>
    <t>0976887904</t>
  </si>
  <si>
    <t>ducbai.vcu@gmail.com</t>
  </si>
  <si>
    <t>16006530</t>
  </si>
  <si>
    <t>NGUYỄN HỒNG PHI</t>
  </si>
  <si>
    <t>Nguyễn Hồng Phi</t>
  </si>
  <si>
    <t>026099004155</t>
  </si>
  <si>
    <t>29/09/2016</t>
  </si>
  <si>
    <t>0962208599</t>
  </si>
  <si>
    <t>nguyenhongphi0306@gmail.com</t>
  </si>
  <si>
    <t>31009888</t>
  </si>
  <si>
    <t>TRẦN NHƯ PHÚ</t>
  </si>
  <si>
    <t>Trần Như Phú</t>
  </si>
  <si>
    <t>194637335</t>
  </si>
  <si>
    <t>16/01/2015</t>
  </si>
  <si>
    <t>Quảng Bình</t>
  </si>
  <si>
    <t>01686745908</t>
  </si>
  <si>
    <t>tranphuqb99@gmail.com</t>
  </si>
  <si>
    <t>Thị trấn NT Việt Trung Huyện Bố Trạch, Quảng Bình</t>
  </si>
  <si>
    <t>12002707</t>
  </si>
  <si>
    <t>TRẦN LÊ PHƯƠNG</t>
  </si>
  <si>
    <t>Trần Lê Phương</t>
  </si>
  <si>
    <t>091890595</t>
  </si>
  <si>
    <t>24/02/2014</t>
  </si>
  <si>
    <t>0964907954</t>
  </si>
  <si>
    <t>caiguong1120@gmail.com</t>
  </si>
  <si>
    <t>Thị trấn Quân Chu Huyện Đại Từ, Thái Nguyên</t>
  </si>
  <si>
    <t>01013918</t>
  </si>
  <si>
    <t>001199001422</t>
  </si>
  <si>
    <t>05/05/2014</t>
  </si>
  <si>
    <t>26/08/1999</t>
  </si>
  <si>
    <t>01684382428</t>
  </si>
  <si>
    <t>thuphuongnguyen.ntt@gmail.com</t>
  </si>
  <si>
    <t>18008907</t>
  </si>
  <si>
    <t>TẠ THU PHƯƠNG</t>
  </si>
  <si>
    <t>Tạ Thu Phương</t>
  </si>
  <si>
    <t>122265683</t>
  </si>
  <si>
    <t>02/07/2014</t>
  </si>
  <si>
    <t>01699189013</t>
  </si>
  <si>
    <t>thuphuong23091999@gmail.com</t>
  </si>
  <si>
    <t>Xã Song Vân Huyện Tân Yên, Bắc Giang</t>
  </si>
  <si>
    <t>22002485</t>
  </si>
  <si>
    <t>NGUYỄN THỊ PHƯỢNG</t>
  </si>
  <si>
    <t>Nguyễn Thị Phượng</t>
  </si>
  <si>
    <t>145872226</t>
  </si>
  <si>
    <t>11/03/2014</t>
  </si>
  <si>
    <t>01647441912</t>
  </si>
  <si>
    <t>phuongnt26699@gmail.com</t>
  </si>
  <si>
    <t>28018485</t>
  </si>
  <si>
    <t>NGUYỄN THỊ QUỲNH</t>
  </si>
  <si>
    <t>Nguyễn Thị Quỳnh</t>
  </si>
  <si>
    <t>038199005543</t>
  </si>
  <si>
    <t>28/10/2016</t>
  </si>
  <si>
    <t>01686033230</t>
  </si>
  <si>
    <t>23007868</t>
  </si>
  <si>
    <t>BÙI THỊ SON</t>
  </si>
  <si>
    <t>Bùi Thị Son</t>
  </si>
  <si>
    <t>113679307</t>
  </si>
  <si>
    <t>24/11/2016</t>
  </si>
  <si>
    <t>Hòa Bình</t>
  </si>
  <si>
    <t>24/03/1999</t>
  </si>
  <si>
    <t>01635689120</t>
  </si>
  <si>
    <t>sonbui031999@gmail.com</t>
  </si>
  <si>
    <t>Mường</t>
  </si>
  <si>
    <t>Xã Cuối Hạ Huyện Kim Bôi, Hoà Bình</t>
  </si>
  <si>
    <t>01042206</t>
  </si>
  <si>
    <t>NGUYỄN THỊ THẢO</t>
  </si>
  <si>
    <t>Nguyễn Thị Thảo</t>
  </si>
  <si>
    <t>001199018698</t>
  </si>
  <si>
    <t>16/12/2016</t>
  </si>
  <si>
    <t>21/10/1999</t>
  </si>
  <si>
    <t>01638820399</t>
  </si>
  <si>
    <t>ntthao211099@gmail.com</t>
  </si>
  <si>
    <t>21010684</t>
  </si>
  <si>
    <t>TRẦN THU THẢO</t>
  </si>
  <si>
    <t>Trần Thu Thảo</t>
  </si>
  <si>
    <t>030199001205</t>
  </si>
  <si>
    <t>21000445</t>
  </si>
  <si>
    <t>PHẠM VĂN THẮNG</t>
  </si>
  <si>
    <t>Phạm Văn Thắng</t>
  </si>
  <si>
    <t>030099001488</t>
  </si>
  <si>
    <t>22/07/2016</t>
  </si>
  <si>
    <t>01253649095</t>
  </si>
  <si>
    <t>nangamap293@gmail.com</t>
  </si>
  <si>
    <t>28003774</t>
  </si>
  <si>
    <t>LÊ THỊ THÙY</t>
  </si>
  <si>
    <t>Lê Thị Thùy</t>
  </si>
  <si>
    <t>038199005050</t>
  </si>
  <si>
    <t>25/06/1999</t>
  </si>
  <si>
    <t>01043463</t>
  </si>
  <si>
    <t>NGUYỄN THU THÙY</t>
  </si>
  <si>
    <t>Nguyễn Thu Thùy</t>
  </si>
  <si>
    <t>001199018208</t>
  </si>
  <si>
    <t>29/11/2016</t>
  </si>
  <si>
    <t>01688064330</t>
  </si>
  <si>
    <t>bannhatbachhoa@gmail.com</t>
  </si>
  <si>
    <t>27001257</t>
  </si>
  <si>
    <t>ĐINH THỊ THỦY</t>
  </si>
  <si>
    <t>Đinh Thị Thủy</t>
  </si>
  <si>
    <t>164660111</t>
  </si>
  <si>
    <t>11/06/2014</t>
  </si>
  <si>
    <t>01686690946</t>
  </si>
  <si>
    <t>dinhthuyuebk62@gmail.com</t>
  </si>
  <si>
    <t>Xã Gia Thủy Huyện Nho Quan, Ninh Bình</t>
  </si>
  <si>
    <t>26006625</t>
  </si>
  <si>
    <t>152254386</t>
  </si>
  <si>
    <t>21/04/2014</t>
  </si>
  <si>
    <t>0988181322</t>
  </si>
  <si>
    <t>trangtrangtb1999@gmail.com</t>
  </si>
  <si>
    <t>19011738</t>
  </si>
  <si>
    <t>125837612</t>
  </si>
  <si>
    <t>11/02/1999</t>
  </si>
  <si>
    <t>01657857415</t>
  </si>
  <si>
    <t>bangnhi1999no@gmail.com</t>
  </si>
  <si>
    <t>01000931</t>
  </si>
  <si>
    <t>ĐÀO THU TRANG</t>
  </si>
  <si>
    <t>Đào Thu Trang</t>
  </si>
  <si>
    <t>001199014697</t>
  </si>
  <si>
    <t>06/07/2016</t>
  </si>
  <si>
    <t>01647905743</t>
  </si>
  <si>
    <t>trangkitti1999@gmail.com</t>
  </si>
  <si>
    <t>16001942</t>
  </si>
  <si>
    <t>PHAN THỊ THU TRANG</t>
  </si>
  <si>
    <t>Phan Thị Thu Trang</t>
  </si>
  <si>
    <t>026199000658</t>
  </si>
  <si>
    <t>17/07/2015</t>
  </si>
  <si>
    <t>01679893609</t>
  </si>
  <si>
    <t>phanthithutrang809@gmail.com</t>
  </si>
  <si>
    <t>18005235</t>
  </si>
  <si>
    <t>TRẦN THU TRANG</t>
  </si>
  <si>
    <t>Trần Thu Trang</t>
  </si>
  <si>
    <t>122343419</t>
  </si>
  <si>
    <t>28/01/1999</t>
  </si>
  <si>
    <t>Xã Nghĩa Phương Huyện Lục Nam, Bắc Giang</t>
  </si>
  <si>
    <t>01044329</t>
  </si>
  <si>
    <t>HOÀNG KIỀU TRINH</t>
  </si>
  <si>
    <t>Hoàng Kiều Trinh</t>
  </si>
  <si>
    <t>001199018284</t>
  </si>
  <si>
    <t>30/11/2016</t>
  </si>
  <si>
    <t>0967121691</t>
  </si>
  <si>
    <t>hoangkieutrinh9@gmail.com</t>
  </si>
  <si>
    <t>18004361</t>
  </si>
  <si>
    <t>NGUYỄN THỊ TRINH</t>
  </si>
  <si>
    <t>Nguyễn Thị Trinh</t>
  </si>
  <si>
    <t>122307831</t>
  </si>
  <si>
    <t>22/10/2015</t>
  </si>
  <si>
    <t>01258307496</t>
  </si>
  <si>
    <t>trintringemini@gmail.com</t>
  </si>
  <si>
    <t>Sán Dìu</t>
  </si>
  <si>
    <t>Xã Đan Hội Huyện Lục Nam, Bắc Giang</t>
  </si>
  <si>
    <t>25011096</t>
  </si>
  <si>
    <t>ĐINH VĂN TRỌNG</t>
  </si>
  <si>
    <t>Đinh Văn Trọng</t>
  </si>
  <si>
    <t>036099001284</t>
  </si>
  <si>
    <t>10/12/2015</t>
  </si>
  <si>
    <t>01633849036</t>
  </si>
  <si>
    <t>minhtrongcute@gmail.com</t>
  </si>
  <si>
    <t>43005117</t>
  </si>
  <si>
    <t>TRƯƠNG VĂN TRUNG</t>
  </si>
  <si>
    <t>Trương Văn Trung</t>
  </si>
  <si>
    <t>285744885</t>
  </si>
  <si>
    <t>24/11/2015</t>
  </si>
  <si>
    <t>Bình Phước</t>
  </si>
  <si>
    <t>01694142882</t>
  </si>
  <si>
    <t>laikhuyen.15121974@gmail.com</t>
  </si>
  <si>
    <t>Xã Phú Nghĩa Huyện Bù Gia Mập, Bình Phước</t>
  </si>
  <si>
    <t>24005613</t>
  </si>
  <si>
    <t>NGÔ THỊ THÚY UYÊN</t>
  </si>
  <si>
    <t>Ngô Thị Thúy Uyên</t>
  </si>
  <si>
    <t>035199001726</t>
  </si>
  <si>
    <t>19/10/2016</t>
  </si>
  <si>
    <t>01645354902</t>
  </si>
  <si>
    <t>thuyuyen1004@gmail.com</t>
  </si>
  <si>
    <t>03014322</t>
  </si>
  <si>
    <t>PHẠM THỊ THU UYỂN</t>
  </si>
  <si>
    <t>Phạm Thị Thu Uyển</t>
  </si>
  <si>
    <t>031199002163</t>
  </si>
  <si>
    <t>29/12/2015</t>
  </si>
  <si>
    <t>09/05/1999</t>
  </si>
  <si>
    <t>0963850935</t>
  </si>
  <si>
    <t>kunkst99@gmail.com</t>
  </si>
  <si>
    <t>03008442</t>
  </si>
  <si>
    <t>PHẠM THỊ HỒNG VÂN</t>
  </si>
  <si>
    <t>Phạm Thị Hồng Vân</t>
  </si>
  <si>
    <t>032015760</t>
  </si>
  <si>
    <t>15/04/2014</t>
  </si>
  <si>
    <t>Hải Phòng</t>
  </si>
  <si>
    <t>05/08/1999</t>
  </si>
  <si>
    <t>0984797901</t>
  </si>
  <si>
    <t>vansieunhan0508@gmail.com</t>
  </si>
  <si>
    <t>03008458</t>
  </si>
  <si>
    <t>HOÀNG BÍCH VIỆT</t>
  </si>
  <si>
    <t>Hoàng Bích Việt</t>
  </si>
  <si>
    <t>031199003387</t>
  </si>
  <si>
    <t>27000322</t>
  </si>
  <si>
    <t>BÙI THỊ XUÂN</t>
  </si>
  <si>
    <t>Bùi Thị Xuân</t>
  </si>
  <si>
    <t>164640962</t>
  </si>
  <si>
    <t>18/11/2013</t>
  </si>
  <si>
    <t>01638948683</t>
  </si>
  <si>
    <t>buixuan683@gmail.com</t>
  </si>
  <si>
    <t>Xã Sơn Hà Huyện Nho Quan, Ninh Bình</t>
  </si>
  <si>
    <t>21011874</t>
  </si>
  <si>
    <t>TRẦN THỊ HẢI YẾN</t>
  </si>
  <si>
    <t>Trần Thị Hải Yến</t>
  </si>
  <si>
    <t>142864779</t>
  </si>
  <si>
    <t>07/12/2013</t>
  </si>
  <si>
    <t>01226350072</t>
  </si>
  <si>
    <t>yntrn99108@gmail.com</t>
  </si>
  <si>
    <t>26014813</t>
  </si>
  <si>
    <t>LÊ THỊ YẾN</t>
  </si>
  <si>
    <t>Lê Thị Yến</t>
  </si>
  <si>
    <t>05/03/2014</t>
  </si>
  <si>
    <t>01673376335</t>
  </si>
  <si>
    <t>welovelocham@gmail.com</t>
  </si>
  <si>
    <t>17050775</t>
  </si>
  <si>
    <t>Triệu Hải Long</t>
  </si>
  <si>
    <t>061083084</t>
  </si>
  <si>
    <t>02/11/2014</t>
  </si>
  <si>
    <t>Yên Bái</t>
  </si>
  <si>
    <t>15/6/1998</t>
  </si>
  <si>
    <t>0869221154</t>
  </si>
  <si>
    <t>trieuhailong1998@gmail.com</t>
  </si>
  <si>
    <t>Thái</t>
  </si>
  <si>
    <t>17050776</t>
  </si>
  <si>
    <t>Khà Thế San</t>
  </si>
  <si>
    <t>113705191</t>
  </si>
  <si>
    <t>15/2/1998</t>
  </si>
  <si>
    <t>01633605861</t>
  </si>
  <si>
    <t>sanmch152@gmail.com</t>
  </si>
  <si>
    <t xml:space="preserve">Phan Thị Tường Vân </t>
  </si>
  <si>
    <t>034196000048</t>
  </si>
  <si>
    <t>30/07/2014</t>
  </si>
  <si>
    <t>16/02/1996</t>
  </si>
  <si>
    <t>01655162162</t>
  </si>
  <si>
    <t>tuongvan96@gmail.com</t>
  </si>
  <si>
    <t xml:space="preserve">Nguyễn Thanh Khương </t>
  </si>
  <si>
    <t>017423553</t>
  </si>
  <si>
    <t>29/01/2013</t>
  </si>
  <si>
    <t>08/06/1998</t>
  </si>
  <si>
    <t>0984528050</t>
  </si>
  <si>
    <t>nhokid1412@gmail.com</t>
  </si>
  <si>
    <t xml:space="preserve">Trần Thị Ngọc Quỳnh </t>
  </si>
  <si>
    <t>01/04/1997</t>
  </si>
  <si>
    <t>Dương Đức Sang</t>
  </si>
  <si>
    <t>23/02/1998</t>
  </si>
  <si>
    <t>Danh sách ấn định gồm 87 thí sinh./.</t>
  </si>
  <si>
    <t>DANH SÁCH TRÚNG TUYỂN ĐẠI HỌC CHÍNH QUY NĂM 2017 NGÀNH KTQT</t>
  </si>
  <si>
    <t>01012190</t>
  </si>
  <si>
    <t>PHÓ NHẬT AN</t>
  </si>
  <si>
    <t>Phó Nhật An</t>
  </si>
  <si>
    <t>000199000013</t>
  </si>
  <si>
    <t>26/11/1999</t>
  </si>
  <si>
    <t>Kinh tế quốc tế</t>
  </si>
  <si>
    <t>01001110</t>
  </si>
  <si>
    <t>QUÁCH THỊ LAN ANH</t>
  </si>
  <si>
    <t>Quách Thị Lan Anh</t>
  </si>
  <si>
    <t>001199007689</t>
  </si>
  <si>
    <t>31003987</t>
  </si>
  <si>
    <t>TRẦN THỊ MINH ANH</t>
  </si>
  <si>
    <t>Trần Thị Minh Anh</t>
  </si>
  <si>
    <t>194646558</t>
  </si>
  <si>
    <t>19/05/1998</t>
  </si>
  <si>
    <t>Xã Quảng Phú Huyện Quảng Trạch, Quảng Bình</t>
  </si>
  <si>
    <t>25001853</t>
  </si>
  <si>
    <t>NGUYỄN THỊ NGỌC ANH</t>
  </si>
  <si>
    <t>Nguyễn Thị Ngọc Anh</t>
  </si>
  <si>
    <t>036199005383</t>
  </si>
  <si>
    <t>26002989</t>
  </si>
  <si>
    <t>PHẠM THỊ PHƯƠNG ANH</t>
  </si>
  <si>
    <t>Phạm Thị Phương Anh</t>
  </si>
  <si>
    <t>152249710</t>
  </si>
  <si>
    <t>01047861</t>
  </si>
  <si>
    <t>PHẠM THỊ VÂN ANH</t>
  </si>
  <si>
    <t>Phạm Thị Vân Anh</t>
  </si>
  <si>
    <t>001199015989</t>
  </si>
  <si>
    <t>05/06/1999</t>
  </si>
  <si>
    <t>18010134</t>
  </si>
  <si>
    <t>DƯƠNG THỊ NGỌC ÁNH</t>
  </si>
  <si>
    <t>Dương Thị Ngọc Ánh</t>
  </si>
  <si>
    <t>122289634</t>
  </si>
  <si>
    <t xml:space="preserve"> Huyện Hiệp Hòa, Bắc Giang</t>
  </si>
  <si>
    <t>01037777</t>
  </si>
  <si>
    <t>ĐỖ NGỌC BÍCH</t>
  </si>
  <si>
    <t>Đỗ Ngọc Bích</t>
  </si>
  <si>
    <t>001199003437</t>
  </si>
  <si>
    <t>Xã Tản Lĩnh Huyện Ba Vì, Hà Nội</t>
  </si>
  <si>
    <t>03000390</t>
  </si>
  <si>
    <t>ĐỖ THANH BÌNH</t>
  </si>
  <si>
    <t>Đỗ Thanh Bình</t>
  </si>
  <si>
    <t>031989279</t>
  </si>
  <si>
    <t>01031627</t>
  </si>
  <si>
    <t>NGUYỄN THỊ BÌNH</t>
  </si>
  <si>
    <t>Nguyễn Thị Bình</t>
  </si>
  <si>
    <t>001199011396</t>
  </si>
  <si>
    <t>25010639</t>
  </si>
  <si>
    <t>ĐỖ THỊ NGỌC DIỆP</t>
  </si>
  <si>
    <t>Đỗ Thị Ngọc Diệp</t>
  </si>
  <si>
    <t>036199001274</t>
  </si>
  <si>
    <t>28012008</t>
  </si>
  <si>
    <t>LÊ THỊ DUNG</t>
  </si>
  <si>
    <t>Lê Thị Dung</t>
  </si>
  <si>
    <t>038199010627</t>
  </si>
  <si>
    <t>16006306</t>
  </si>
  <si>
    <t>NGUYỄN THỊ DUYÊN</t>
  </si>
  <si>
    <t>Nguyễn Thị Duyên</t>
  </si>
  <si>
    <t>026199003646</t>
  </si>
  <si>
    <t>29026008</t>
  </si>
  <si>
    <t>HOÀNG ANH DƯƠNG</t>
  </si>
  <si>
    <t>Hoàng Anh Dương</t>
  </si>
  <si>
    <t>187842621</t>
  </si>
  <si>
    <t>62001206</t>
  </si>
  <si>
    <t>HOÀNG THÙY DƯƠNG</t>
  </si>
  <si>
    <t>Hoàng Thùy Dương</t>
  </si>
  <si>
    <t>040828348</t>
  </si>
  <si>
    <t>Phường Nam Thanh Thành phố Điện Biên Phủ, Điện Biên</t>
  </si>
  <si>
    <t>17007546</t>
  </si>
  <si>
    <t>PHẠM THỊ THÙY DƯƠNG</t>
  </si>
  <si>
    <t>Phạm Thị Thùy Dương</t>
  </si>
  <si>
    <t>022199000050</t>
  </si>
  <si>
    <t>09/09/1999</t>
  </si>
  <si>
    <t>26014038</t>
  </si>
  <si>
    <t>VŨ THỊ THANH ĐÀO</t>
  </si>
  <si>
    <t>Vũ Thị Thanh Đào</t>
  </si>
  <si>
    <t>152264923</t>
  </si>
  <si>
    <t>24/11/1999</t>
  </si>
  <si>
    <t>28028617</t>
  </si>
  <si>
    <t>VŨ THỊ ĐÀO</t>
  </si>
  <si>
    <t>Vũ Thị Đào</t>
  </si>
  <si>
    <t>175010278</t>
  </si>
  <si>
    <t>Xã Quảng Nham Huyện Quảng Xương, Thanh Hoá</t>
  </si>
  <si>
    <t>03005018</t>
  </si>
  <si>
    <t>VŨ THÀNH ĐẠT</t>
  </si>
  <si>
    <t>Vũ Thành Đạt</t>
  </si>
  <si>
    <t>031099004416</t>
  </si>
  <si>
    <t>26006213</t>
  </si>
  <si>
    <t>VŨ THỊ GẤM</t>
  </si>
  <si>
    <t>Vũ Thị Gấm</t>
  </si>
  <si>
    <t>152255739</t>
  </si>
  <si>
    <t>01013208</t>
  </si>
  <si>
    <t>PHẠM ĐÀO HƯƠNG GIANG</t>
  </si>
  <si>
    <t>Phạm Đào Hương Giang</t>
  </si>
  <si>
    <t>001199000638</t>
  </si>
  <si>
    <t>23/03/1999</t>
  </si>
  <si>
    <t>16007661</t>
  </si>
  <si>
    <t>HOÀNG THU GIANG</t>
  </si>
  <si>
    <t>Hoàng Thu Giang</t>
  </si>
  <si>
    <t>025199000089</t>
  </si>
  <si>
    <t>28004054</t>
  </si>
  <si>
    <t>LƯƠNG THỊ HÀ</t>
  </si>
  <si>
    <t>Lương Thị Hà</t>
  </si>
  <si>
    <t>038199010434</t>
  </si>
  <si>
    <t>01039271</t>
  </si>
  <si>
    <t>001199004194</t>
  </si>
  <si>
    <t>26018594</t>
  </si>
  <si>
    <t>034199002329</t>
  </si>
  <si>
    <t>01052377</t>
  </si>
  <si>
    <t>017496528</t>
  </si>
  <si>
    <t>62001228</t>
  </si>
  <si>
    <t>040582254</t>
  </si>
  <si>
    <t>Thị trấn Tủa Chùa Huyện Tủa Chùa, Điện Biên</t>
  </si>
  <si>
    <t>16007688</t>
  </si>
  <si>
    <t>TRẦN HỒNG HẠNH</t>
  </si>
  <si>
    <t>Trần Hồng Hạnh</t>
  </si>
  <si>
    <t>026199002164</t>
  </si>
  <si>
    <t>22010025</t>
  </si>
  <si>
    <t>ĐÀO THỊ THANH HẰNG</t>
  </si>
  <si>
    <t>Đào Thị Thanh Hằng</t>
  </si>
  <si>
    <t>145875871</t>
  </si>
  <si>
    <t>26/07/1999</t>
  </si>
  <si>
    <t>19003010</t>
  </si>
  <si>
    <t>MẪN THỊ HẰNG</t>
  </si>
  <si>
    <t>Mẫn Thị Hằng</t>
  </si>
  <si>
    <t>125813573</t>
  </si>
  <si>
    <t>25005726</t>
  </si>
  <si>
    <t>NGÔ THỊ HẰNG</t>
  </si>
  <si>
    <t>Ngô Thị Hằng</t>
  </si>
  <si>
    <t>036199004788</t>
  </si>
  <si>
    <t>25008569</t>
  </si>
  <si>
    <t>ĐÀO THỊ THUÝ HẰNG</t>
  </si>
  <si>
    <t>Đào Thị Thuý Hằng</t>
  </si>
  <si>
    <t>036199003393</t>
  </si>
  <si>
    <t xml:space="preserve"> Huyện Nam Trực, Nam Định</t>
  </si>
  <si>
    <t>19000400</t>
  </si>
  <si>
    <t>125823119</t>
  </si>
  <si>
    <t>22005079</t>
  </si>
  <si>
    <t>VŨ THỊ HIỀN</t>
  </si>
  <si>
    <t>Vũ Thị Hiền</t>
  </si>
  <si>
    <t>145896420</t>
  </si>
  <si>
    <t>09/08/1999</t>
  </si>
  <si>
    <t>21001320</t>
  </si>
  <si>
    <t>LÊ THỊ THANH HOA</t>
  </si>
  <si>
    <t>Lê Thị Thanh Hoa</t>
  </si>
  <si>
    <t>142922274</t>
  </si>
  <si>
    <t>12/03/1999</t>
  </si>
  <si>
    <t>29018796</t>
  </si>
  <si>
    <t>TRẦN THỊ HOA</t>
  </si>
  <si>
    <t>Trần Thị Hoa</t>
  </si>
  <si>
    <t>187755458</t>
  </si>
  <si>
    <t>Xã Quỳnh Thắng Huyện Quỳnh Lưu, Nghệ An</t>
  </si>
  <si>
    <t>25008632</t>
  </si>
  <si>
    <t>PHẠM THỊ HỒNG</t>
  </si>
  <si>
    <t>Phạm Thị Hồng</t>
  </si>
  <si>
    <t>036199003028</t>
  </si>
  <si>
    <t>28018365</t>
  </si>
  <si>
    <t>NGUYỄN THU HỒNG</t>
  </si>
  <si>
    <t>Nguyễn Thu Hồng</t>
  </si>
  <si>
    <t>038199002576</t>
  </si>
  <si>
    <t>01043281</t>
  </si>
  <si>
    <t>NGUYỄN THỊ HUẾ</t>
  </si>
  <si>
    <t>Nguyễn Thị Huế</t>
  </si>
  <si>
    <t>001199015654</t>
  </si>
  <si>
    <t>12/05/1999</t>
  </si>
  <si>
    <t>26019107</t>
  </si>
  <si>
    <t>TRẦN BÍCH HUỆ</t>
  </si>
  <si>
    <t>Trần Bích Huệ</t>
  </si>
  <si>
    <t>034199001255</t>
  </si>
  <si>
    <t>29017961</t>
  </si>
  <si>
    <t>HỒ THỊ HUỆ</t>
  </si>
  <si>
    <t>Hồ Thị Huệ</t>
  </si>
  <si>
    <t>187850948</t>
  </si>
  <si>
    <t>28031871</t>
  </si>
  <si>
    <t>ĐỖ NGỌC HUYỀN</t>
  </si>
  <si>
    <t>Đỗ Ngọc Huyền</t>
  </si>
  <si>
    <t>038199004824</t>
  </si>
  <si>
    <t xml:space="preserve"> Huyện Yên Định, Thanh Hoá</t>
  </si>
  <si>
    <t>29017979</t>
  </si>
  <si>
    <t>HỒ THANH HUYỀN</t>
  </si>
  <si>
    <t>Hồ Thanh Huyền</t>
  </si>
  <si>
    <t>187754158</t>
  </si>
  <si>
    <t>28017608</t>
  </si>
  <si>
    <t>ĐÀO THỊ THANH HUYỀN</t>
  </si>
  <si>
    <t>Đào Thị Thanh Huyền</t>
  </si>
  <si>
    <t>038199002745</t>
  </si>
  <si>
    <t>07/01/1999</t>
  </si>
  <si>
    <t>21002678</t>
  </si>
  <si>
    <t>VŨ THỊ HUYỀN</t>
  </si>
  <si>
    <t>Vũ Thị Huyền</t>
  </si>
  <si>
    <t>142931773</t>
  </si>
  <si>
    <t>22000173</t>
  </si>
  <si>
    <t>BÙI THỊ THU HUYỀN</t>
  </si>
  <si>
    <t>Bùi Thị Thu Huyền</t>
  </si>
  <si>
    <t>145895380</t>
  </si>
  <si>
    <t>13/01/1999</t>
  </si>
  <si>
    <t>25013121</t>
  </si>
  <si>
    <t>NGUYỄN NGỌC HƯNG</t>
  </si>
  <si>
    <t>Nguyễn Ngọc Hưng</t>
  </si>
  <si>
    <t>036099002110</t>
  </si>
  <si>
    <t>21005122</t>
  </si>
  <si>
    <t>TẠ THỊ MAI HƯƠNG</t>
  </si>
  <si>
    <t>Tạ Thị Mai Hương</t>
  </si>
  <si>
    <t>030199002062</t>
  </si>
  <si>
    <t xml:space="preserve"> Huyện Thanh Miện, Hải Dương</t>
  </si>
  <si>
    <t>21005757</t>
  </si>
  <si>
    <t>HOÀNG QUỲNH HƯƠNG</t>
  </si>
  <si>
    <t>Hoàng Quỳnh Hương</t>
  </si>
  <si>
    <t>030199000722</t>
  </si>
  <si>
    <t>16004692</t>
  </si>
  <si>
    <t>ĐÀO THỊ THU HƯƠNG</t>
  </si>
  <si>
    <t>Đào Thị Thu Hương</t>
  </si>
  <si>
    <t>026199002900</t>
  </si>
  <si>
    <t>25/01/1999</t>
  </si>
  <si>
    <t>03001666</t>
  </si>
  <si>
    <t>HOÀNG THỊ THU HƯƠNG</t>
  </si>
  <si>
    <t>Hoàng Thị Thu Hương</t>
  </si>
  <si>
    <t>031199000857</t>
  </si>
  <si>
    <t>24000151</t>
  </si>
  <si>
    <t>HOÀNG THỊ NGỌC LAN</t>
  </si>
  <si>
    <t>Hoàng Thị Ngọc Lan</t>
  </si>
  <si>
    <t>035199002750</t>
  </si>
  <si>
    <t>04/05/1999</t>
  </si>
  <si>
    <t>25016174</t>
  </si>
  <si>
    <t>NGUYỄN THỊ NGỌC LAN</t>
  </si>
  <si>
    <t>Nguyễn Thị Ngọc Lan</t>
  </si>
  <si>
    <t>036199004622</t>
  </si>
  <si>
    <t>10/01/1999</t>
  </si>
  <si>
    <t>25014195</t>
  </si>
  <si>
    <t>ĐẶNG THỊ LAN</t>
  </si>
  <si>
    <t>Đặng Thị Lan</t>
  </si>
  <si>
    <t>036199006142</t>
  </si>
  <si>
    <t>27003200</t>
  </si>
  <si>
    <t>VŨ NGỌC LÊ</t>
  </si>
  <si>
    <t>Vũ Ngọc Lê</t>
  </si>
  <si>
    <t>164651037</t>
  </si>
  <si>
    <t>27006332</t>
  </si>
  <si>
    <t>NGUYỄN THỊ LỆ</t>
  </si>
  <si>
    <t>Nguyễn Thị Lệ</t>
  </si>
  <si>
    <t>164626027</t>
  </si>
  <si>
    <t>12000053</t>
  </si>
  <si>
    <t>DIỆP THỊ LIÊN</t>
  </si>
  <si>
    <t>Diệp Thị Liên</t>
  </si>
  <si>
    <t>091928080</t>
  </si>
  <si>
    <t>20/04/1999</t>
  </si>
  <si>
    <t>Xã Bàn Đạt Huyện Phú Bình, Thái Nguyên</t>
  </si>
  <si>
    <t>08000951</t>
  </si>
  <si>
    <t>PHẠM THỊ ÁNH LINH</t>
  </si>
  <si>
    <t>Phạm Thị Ánh Linh</t>
  </si>
  <si>
    <t>063510313</t>
  </si>
  <si>
    <t>Xã Lương Sơn Huyện Bảo Yên, Lào Cai</t>
  </si>
  <si>
    <t>19011517</t>
  </si>
  <si>
    <t>NGUYỄN THỊ DIỆU LINH</t>
  </si>
  <si>
    <t>Nguyễn Thị Diệu Linh</t>
  </si>
  <si>
    <t>125895904</t>
  </si>
  <si>
    <t>15/08/1999</t>
  </si>
  <si>
    <t>25007444</t>
  </si>
  <si>
    <t>036199003027</t>
  </si>
  <si>
    <t>29016750</t>
  </si>
  <si>
    <t>ĐẬU THỊ NHẬT LINH</t>
  </si>
  <si>
    <t>Đậu Thị Nhật Linh</t>
  </si>
  <si>
    <t>187734877</t>
  </si>
  <si>
    <t xml:space="preserve"> Thị Xã Hoàng Mai, Nghệ An</t>
  </si>
  <si>
    <t>22010138</t>
  </si>
  <si>
    <t>LÊ THỊ LINH</t>
  </si>
  <si>
    <t>Lê Thị Linh</t>
  </si>
  <si>
    <t>145884121</t>
  </si>
  <si>
    <t>21016753</t>
  </si>
  <si>
    <t>PHẠM THỊ LINH</t>
  </si>
  <si>
    <t>Phạm Thị Linh</t>
  </si>
  <si>
    <t>030199001665</t>
  </si>
  <si>
    <t>22010132</t>
  </si>
  <si>
    <t>CAO THÙY LINH</t>
  </si>
  <si>
    <t>Cao Thùy Linh</t>
  </si>
  <si>
    <t>145875811</t>
  </si>
  <si>
    <t>21011121</t>
  </si>
  <si>
    <t>TÔ THỊ THÙY LINH</t>
  </si>
  <si>
    <t>Tô Thị Thùy Linh</t>
  </si>
  <si>
    <t>142867218</t>
  </si>
  <si>
    <t>01036717</t>
  </si>
  <si>
    <t>LÊ DƯƠNG TRÚC LINH</t>
  </si>
  <si>
    <t>Lê Dương Trúc Linh</t>
  </si>
  <si>
    <t>001199010246</t>
  </si>
  <si>
    <t>21/06/1999</t>
  </si>
  <si>
    <t>19003234</t>
  </si>
  <si>
    <t>NGUYỄN KIM LUẬN</t>
  </si>
  <si>
    <t>Nguyễn Kim Luận</t>
  </si>
  <si>
    <t>125817701</t>
  </si>
  <si>
    <t>14001159</t>
  </si>
  <si>
    <t>LÙ QUỲNH MAI</t>
  </si>
  <si>
    <t>Lù Quỳnh Mai</t>
  </si>
  <si>
    <t>051029077</t>
  </si>
  <si>
    <t>04/02/1999</t>
  </si>
  <si>
    <t>Phường Quyết Thắng Thành phố Sơn La, Sơn La</t>
  </si>
  <si>
    <t>28003087</t>
  </si>
  <si>
    <t>NGUYỄN THẢO MAI</t>
  </si>
  <si>
    <t>Nguyễn Thảo Mai</t>
  </si>
  <si>
    <t>038199001440</t>
  </si>
  <si>
    <t>26013729</t>
  </si>
  <si>
    <t>NGUYỄN THỊ NGỌC MINH</t>
  </si>
  <si>
    <t>Nguyễn Thị Ngọc Minh</t>
  </si>
  <si>
    <t>034199001370</t>
  </si>
  <si>
    <t>01022990</t>
  </si>
  <si>
    <t>PHAN THANH MINH</t>
  </si>
  <si>
    <t>Phan Thanh Minh</t>
  </si>
  <si>
    <t>013621975</t>
  </si>
  <si>
    <t>24/04/1999</t>
  </si>
  <si>
    <t>18015431</t>
  </si>
  <si>
    <t>122276276</t>
  </si>
  <si>
    <t>Xã Đức Giang Huyện Yên Dũng, Bắc Giang</t>
  </si>
  <si>
    <t>01012288</t>
  </si>
  <si>
    <t>NGUYỄN TRÀ MY</t>
  </si>
  <si>
    <t>Nguyễn Trà My</t>
  </si>
  <si>
    <t>001199001020</t>
  </si>
  <si>
    <t>30015893</t>
  </si>
  <si>
    <t>LÊ THỊ NGA</t>
  </si>
  <si>
    <t>Lê Thị Nga</t>
  </si>
  <si>
    <t>184341993</t>
  </si>
  <si>
    <t>02/09/1998</t>
  </si>
  <si>
    <t xml:space="preserve"> Huyện Lộc Hà, Hà Tĩnh</t>
  </si>
  <si>
    <t>03016234</t>
  </si>
  <si>
    <t>LƯU THỊ NGA</t>
  </si>
  <si>
    <t>Lưu Thị Nga</t>
  </si>
  <si>
    <t>031199005750</t>
  </si>
  <si>
    <t>21004255</t>
  </si>
  <si>
    <t>142828955</t>
  </si>
  <si>
    <t>16/09/1999</t>
  </si>
  <si>
    <t>01013815</t>
  </si>
  <si>
    <t>ĐỖ THỊ MINH NGỌC</t>
  </si>
  <si>
    <t>Đỗ Thị Minh Ngọc</t>
  </si>
  <si>
    <t>091875124</t>
  </si>
  <si>
    <t>01014653</t>
  </si>
  <si>
    <t>TRẦN PHƯƠNG NGỌC</t>
  </si>
  <si>
    <t>Trần Phương Ngọc</t>
  </si>
  <si>
    <t>013608692</t>
  </si>
  <si>
    <t>18003712</t>
  </si>
  <si>
    <t>NGUYỄN THỊ NGỌC</t>
  </si>
  <si>
    <t>Nguyễn Thị Ngọc</t>
  </si>
  <si>
    <t>122348558</t>
  </si>
  <si>
    <t>Xã Bình Sơn Huyện Lục Nam, Bắc Giang</t>
  </si>
  <si>
    <t>29016848</t>
  </si>
  <si>
    <t>NGUYỄN LAN NHI</t>
  </si>
  <si>
    <t>Nguyễn Lan Nhi</t>
  </si>
  <si>
    <t>187734951</t>
  </si>
  <si>
    <t>16006521</t>
  </si>
  <si>
    <t>DƯƠNG YẾN NHI</t>
  </si>
  <si>
    <t>Dương Yến Nhi</t>
  </si>
  <si>
    <t>026199003652</t>
  </si>
  <si>
    <t>12/10/1999</t>
  </si>
  <si>
    <t>40001930</t>
  </si>
  <si>
    <t>ĐÀO THỊ YẾN NHI</t>
  </si>
  <si>
    <t>Đào Thị Yến Nhi</t>
  </si>
  <si>
    <t>241698023</t>
  </si>
  <si>
    <t>Xã Cư Mta Huyện M'Đrắk, Đắk Lắk</t>
  </si>
  <si>
    <t>19007137</t>
  </si>
  <si>
    <t>NGUYỄN THỊ NHUNG</t>
  </si>
  <si>
    <t>Nguyễn Thị Nhung</t>
  </si>
  <si>
    <t>125894814</t>
  </si>
  <si>
    <t>01023070</t>
  </si>
  <si>
    <t>NGUYỄN KIỀU OANH</t>
  </si>
  <si>
    <t>Nguyễn Kiều Oanh</t>
  </si>
  <si>
    <t>001199002458</t>
  </si>
  <si>
    <t>24/09/1999</t>
  </si>
  <si>
    <t>29008873</t>
  </si>
  <si>
    <t>PHAN THỊ KIỀU OANH</t>
  </si>
  <si>
    <t>Phan Thị Kiều Oanh</t>
  </si>
  <si>
    <t>187589392</t>
  </si>
  <si>
    <t>29006543</t>
  </si>
  <si>
    <t>CAO THỊ OANH</t>
  </si>
  <si>
    <t>Cao Thị Oanh</t>
  </si>
  <si>
    <t>187825151</t>
  </si>
  <si>
    <t>18014376</t>
  </si>
  <si>
    <t>ONG THỊ OANH</t>
  </si>
  <si>
    <t>Ong Thị Oanh</t>
  </si>
  <si>
    <t>122327987</t>
  </si>
  <si>
    <t>Xã Cảnh Thụy Huyện Yên Dũng, Bắc Giang</t>
  </si>
  <si>
    <t>18007701</t>
  </si>
  <si>
    <t>HOÀNG NGỌC QUYÊN</t>
  </si>
  <si>
    <t>Hoàng Ngọc Quyên</t>
  </si>
  <si>
    <t>122283422</t>
  </si>
  <si>
    <t xml:space="preserve"> Huyện Yên Thế, Bắc Giang</t>
  </si>
  <si>
    <t>03007144</t>
  </si>
  <si>
    <t>PHẠM THỊ THANH QUYÊN</t>
  </si>
  <si>
    <t>Phạm Thị Thanh Quyên</t>
  </si>
  <si>
    <t>031199001450</t>
  </si>
  <si>
    <t>27/06/1999</t>
  </si>
  <si>
    <t>26017701</t>
  </si>
  <si>
    <t>ĐỖ THỊ QUỲNH</t>
  </si>
  <si>
    <t>Đỗ Thị Quỳnh</t>
  </si>
  <si>
    <t>034199000562</t>
  </si>
  <si>
    <t>29016918</t>
  </si>
  <si>
    <t>LÊ THỊ QUỲNH</t>
  </si>
  <si>
    <t>Lê Thị Quỳnh</t>
  </si>
  <si>
    <t>187735100</t>
  </si>
  <si>
    <t>28/05/1999</t>
  </si>
  <si>
    <t>29021267</t>
  </si>
  <si>
    <t>NGUYỄN THỊ SEN</t>
  </si>
  <si>
    <t>Nguyễn Thị Sen</t>
  </si>
  <si>
    <t>187797440</t>
  </si>
  <si>
    <t>Xã Thanh Tiên Huyện Thanh Chương, Nghệ An</t>
  </si>
  <si>
    <t>29002931</t>
  </si>
  <si>
    <t>CAO THỊ THÁI</t>
  </si>
  <si>
    <t>Cao Thị Thái</t>
  </si>
  <si>
    <t>187776815</t>
  </si>
  <si>
    <t>13/06/1999</t>
  </si>
  <si>
    <t>Thị trấn Anh Sơn Huyện Anh Sơn, Nghệ An</t>
  </si>
  <si>
    <t>21013088</t>
  </si>
  <si>
    <t>NGUYỄN THỊ THANH</t>
  </si>
  <si>
    <t>Nguyễn Thị Thanh</t>
  </si>
  <si>
    <t>030199002487</t>
  </si>
  <si>
    <t>03013719</t>
  </si>
  <si>
    <t>NGUYỄN HOÀI THU</t>
  </si>
  <si>
    <t>Nguyễn Hoài Thu</t>
  </si>
  <si>
    <t>032020418</t>
  </si>
  <si>
    <t xml:space="preserve"> Huyện An Lão, Hải Phòng</t>
  </si>
  <si>
    <t>15008416</t>
  </si>
  <si>
    <t>NGUYỄN THỊ THỦY</t>
  </si>
  <si>
    <t>Nguyễn Thị Thủy</t>
  </si>
  <si>
    <t>132361272</t>
  </si>
  <si>
    <t>Xã Hiền Quan Huyện Tam Nông, Phú Thọ</t>
  </si>
  <si>
    <t>19004826</t>
  </si>
  <si>
    <t>NGUYỄN THỊ HOÀI THƯƠNG</t>
  </si>
  <si>
    <t>Nguyễn Thị Hoài Thương</t>
  </si>
  <si>
    <t>125810466</t>
  </si>
  <si>
    <t>19/11/1999</t>
  </si>
  <si>
    <t>16005690</t>
  </si>
  <si>
    <t>NGUYỄN THỊ TOÀN</t>
  </si>
  <si>
    <t>Nguyễn Thị Toàn</t>
  </si>
  <si>
    <t>026199004367</t>
  </si>
  <si>
    <t>15/07/1999</t>
  </si>
  <si>
    <t>30012652</t>
  </si>
  <si>
    <t>LÊ THỊ HƯƠNG TRÀ</t>
  </si>
  <si>
    <t>Lê Thị Hương Trà</t>
  </si>
  <si>
    <t>184322479</t>
  </si>
  <si>
    <t>Xã Sơn Tây Huyện Hương Sơn, Hà Tĩnh</t>
  </si>
  <si>
    <t>27005059</t>
  </si>
  <si>
    <t>LÊ THỊ HUYỀN TRANG</t>
  </si>
  <si>
    <t>Lê Thị Huyền Trang</t>
  </si>
  <si>
    <t>164645554</t>
  </si>
  <si>
    <t xml:space="preserve"> Huyện Yên Khánh, Ninh Bình</t>
  </si>
  <si>
    <t>12006469</t>
  </si>
  <si>
    <t>091916136</t>
  </si>
  <si>
    <t>14/06/1999</t>
  </si>
  <si>
    <t>25007676</t>
  </si>
  <si>
    <t>PHẠM THỊ HUYỀN TRANG</t>
  </si>
  <si>
    <t>Phạm Thị Huyền Trang</t>
  </si>
  <si>
    <t>036199004461</t>
  </si>
  <si>
    <t>01056574</t>
  </si>
  <si>
    <t>DƯ THỊ TRANG</t>
  </si>
  <si>
    <t>Dư Thị Trang</t>
  </si>
  <si>
    <t>001199008741</t>
  </si>
  <si>
    <t>01012739</t>
  </si>
  <si>
    <t>001199002590</t>
  </si>
  <si>
    <t>26003505</t>
  </si>
  <si>
    <t>152262985</t>
  </si>
  <si>
    <t>21/11/1999</t>
  </si>
  <si>
    <t>26004106</t>
  </si>
  <si>
    <t>034199000341</t>
  </si>
  <si>
    <t>14/03/1999</t>
  </si>
  <si>
    <t>27000695</t>
  </si>
  <si>
    <t>LÊ CẨM TÚ</t>
  </si>
  <si>
    <t>Lê Cẩm Tú</t>
  </si>
  <si>
    <t>164653299</t>
  </si>
  <si>
    <t>Thị trấn Nho Quan Huyện Nho Quan, Ninh Bình</t>
  </si>
  <si>
    <t>01014780</t>
  </si>
  <si>
    <t>PHẠM THỊ HÀ TÚ</t>
  </si>
  <si>
    <t>Phạm Thị Hà Tú</t>
  </si>
  <si>
    <t>013625734</t>
  </si>
  <si>
    <t>01028635</t>
  </si>
  <si>
    <t>TRƯƠNG THỊ MINH TÚ</t>
  </si>
  <si>
    <t>Trương Thị Minh Tú</t>
  </si>
  <si>
    <t>013644599</t>
  </si>
  <si>
    <t>01023802</t>
  </si>
  <si>
    <t>ĐỖ MẠNH TUÂN</t>
  </si>
  <si>
    <t>Đỗ Mạnh Tuân</t>
  </si>
  <si>
    <t>017534388</t>
  </si>
  <si>
    <t>26/03/1999</t>
  </si>
  <si>
    <t>28016225</t>
  </si>
  <si>
    <t>HÀ KHẢ MINH TUẤN</t>
  </si>
  <si>
    <t>Hà Khả Minh Tuấn</t>
  </si>
  <si>
    <t>038099001989</t>
  </si>
  <si>
    <t xml:space="preserve"> Huyện Thiệu Hóa, Thanh Hoá</t>
  </si>
  <si>
    <t>17012557</t>
  </si>
  <si>
    <t>LƯƠNG MINH TÙNG</t>
  </si>
  <si>
    <t>Lương Minh Tùng</t>
  </si>
  <si>
    <t>022099003686</t>
  </si>
  <si>
    <t>Phường Mạo Khê Thị xã Đông Triều, Quảng Ninh</t>
  </si>
  <si>
    <t>26015649</t>
  </si>
  <si>
    <t>ĐÀO THỊ KIM TUYẾN</t>
  </si>
  <si>
    <t>Đào Thị Kim Tuyến</t>
  </si>
  <si>
    <t>152220797</t>
  </si>
  <si>
    <t>25016488</t>
  </si>
  <si>
    <t>LƯU THỊ ÁNH TUYẾT</t>
  </si>
  <si>
    <t>Lưu Thị Ánh Tuyết</t>
  </si>
  <si>
    <t>036199006612</t>
  </si>
  <si>
    <t>25013393</t>
  </si>
  <si>
    <t>MAI THU UYÊN</t>
  </si>
  <si>
    <t>Mai Thu Uyên</t>
  </si>
  <si>
    <t>036199003426</t>
  </si>
  <si>
    <t>25016501</t>
  </si>
  <si>
    <t>NGUYỄN ANH VĂN</t>
  </si>
  <si>
    <t>Nguyễn Anh Văn</t>
  </si>
  <si>
    <t>036099004584</t>
  </si>
  <si>
    <t>22005407</t>
  </si>
  <si>
    <t>NGUYỄN THỊ THẢO VÂN</t>
  </si>
  <si>
    <t>Nguyễn Thị Thảo Vân</t>
  </si>
  <si>
    <t>145885306</t>
  </si>
  <si>
    <t>28027395</t>
  </si>
  <si>
    <t>ĐÀO THỊ VÂN</t>
  </si>
  <si>
    <t>Đào Thị Vân</t>
  </si>
  <si>
    <t>038199001953</t>
  </si>
  <si>
    <t>28017227</t>
  </si>
  <si>
    <t>NGUYỄN THỊ XINH</t>
  </si>
  <si>
    <t>Nguyễn Thị Xinh</t>
  </si>
  <si>
    <t>174771687</t>
  </si>
  <si>
    <t>Xã Xuân Du Huyện Như Thanh, Thanh Hoá</t>
  </si>
  <si>
    <t>12002904</t>
  </si>
  <si>
    <t>NGUYỄN THỊ XUÂN</t>
  </si>
  <si>
    <t>Nguyễn Thị Xuân</t>
  </si>
  <si>
    <t>091891392</t>
  </si>
  <si>
    <t>Xã Tiên Hội Huyện Đại Từ, Thái Nguyên</t>
  </si>
  <si>
    <t>17050773</t>
  </si>
  <si>
    <t>Hoàng Thị Hường</t>
  </si>
  <si>
    <t>4/1/1998</t>
  </si>
  <si>
    <t>17050774</t>
  </si>
  <si>
    <t>Lưu Cẩm Vân</t>
  </si>
  <si>
    <t>8/9/1998</t>
  </si>
  <si>
    <t>17/03/1998</t>
  </si>
  <si>
    <t>Đặng Quang Vinh</t>
  </si>
  <si>
    <t>11/02/1998</t>
  </si>
  <si>
    <t>Dương Hồng Lập</t>
  </si>
  <si>
    <t>02/05/1989</t>
  </si>
  <si>
    <t xml:space="preserve">Đỗ Thị Ngọc Anh </t>
  </si>
  <si>
    <t>017268278</t>
  </si>
  <si>
    <t>25/05/1997</t>
  </si>
  <si>
    <t>Lê Thị Thủy Tiên</t>
  </si>
  <si>
    <t>013509986</t>
  </si>
  <si>
    <t>04/09/1998</t>
  </si>
  <si>
    <t>Vũ Ngọc Nam</t>
  </si>
  <si>
    <t>21/01/1998</t>
  </si>
  <si>
    <t>Danh sách ấn định gồm 128 thí sinh./.</t>
  </si>
  <si>
    <t>01001112</t>
  </si>
  <si>
    <t>TRẦN HÀ ANH</t>
  </si>
  <si>
    <t>Trần Hà Anh</t>
  </si>
  <si>
    <t>013607899</t>
  </si>
  <si>
    <t>03/03/2013</t>
  </si>
  <si>
    <t xml:space="preserve">Hà Nội </t>
  </si>
  <si>
    <t>01693705166</t>
  </si>
  <si>
    <t>haanh186.24@gmail.com</t>
  </si>
  <si>
    <t>Kinh tế phát triển</t>
  </si>
  <si>
    <t>22007859</t>
  </si>
  <si>
    <t>TRẦN THỊ KIM ANH</t>
  </si>
  <si>
    <t>Trần Thị Kim Anh</t>
  </si>
  <si>
    <t>145864861</t>
  </si>
  <si>
    <t>07/01/2014</t>
  </si>
  <si>
    <t>0965577243</t>
  </si>
  <si>
    <t>kimanh1411999@gmail.com</t>
  </si>
  <si>
    <t>01041072</t>
  </si>
  <si>
    <t>ĐỖ LAN ANH</t>
  </si>
  <si>
    <t>Đỗ Lan Anh</t>
  </si>
  <si>
    <t>001199005660</t>
  </si>
  <si>
    <t>04/03/2015</t>
  </si>
  <si>
    <t>01674158599</t>
  </si>
  <si>
    <t>yennhi10022007@gmail.com</t>
  </si>
  <si>
    <t>26018492</t>
  </si>
  <si>
    <t>PHẠM THỊ LAN ANH</t>
  </si>
  <si>
    <t>Phạm Thị Lan Anh</t>
  </si>
  <si>
    <t>034199001015</t>
  </si>
  <si>
    <t>15/06/2015</t>
  </si>
  <si>
    <t>01696213539</t>
  </si>
  <si>
    <t>phamthilananh9991@gmail.com</t>
  </si>
  <si>
    <t>28000831</t>
  </si>
  <si>
    <t>038199001721</t>
  </si>
  <si>
    <t>29/06/2016</t>
  </si>
  <si>
    <t>13/04/1999</t>
  </si>
  <si>
    <t>01663982200</t>
  </si>
  <si>
    <t>nguyenanh3982200@gmail.com</t>
  </si>
  <si>
    <t>01043123</t>
  </si>
  <si>
    <t>KIỀU NGỌC ÁNH</t>
  </si>
  <si>
    <t>Kiều Ngọc Ánh</t>
  </si>
  <si>
    <t>001199015635</t>
  </si>
  <si>
    <t>01657216480</t>
  </si>
  <si>
    <t>kieungocanh99@gmail.com</t>
  </si>
  <si>
    <t>28000062</t>
  </si>
  <si>
    <t>LÊ NGỌC ÁNH</t>
  </si>
  <si>
    <t>Lê Ngọc Ánh</t>
  </si>
  <si>
    <t>174528077</t>
  </si>
  <si>
    <t>27/01/2015</t>
  </si>
  <si>
    <t>01/04/1999</t>
  </si>
  <si>
    <t>0917068870</t>
  </si>
  <si>
    <t>ngocanh0130@gmail.com</t>
  </si>
  <si>
    <t>26004223</t>
  </si>
  <si>
    <t>VŨ THỊ THU CHANG</t>
  </si>
  <si>
    <t>Vũ Thị Thu Chang</t>
  </si>
  <si>
    <t>034199002574</t>
  </si>
  <si>
    <t>24/06/2016</t>
  </si>
  <si>
    <t>14/11/1999</t>
  </si>
  <si>
    <t>01647492947</t>
  </si>
  <si>
    <t>junluckypark99@gmail.com</t>
  </si>
  <si>
    <t>26018521</t>
  </si>
  <si>
    <t>ĐÀM THÙY CHI</t>
  </si>
  <si>
    <t>Đàm Thùy Chi</t>
  </si>
  <si>
    <t>034199000633</t>
  </si>
  <si>
    <t>09/02/2015</t>
  </si>
  <si>
    <t>0983981303</t>
  </si>
  <si>
    <t>chithuythuy99@gmail.com</t>
  </si>
  <si>
    <t>25003282</t>
  </si>
  <si>
    <t>HOÀNG CÔNG CHIẾN</t>
  </si>
  <si>
    <t>Hoàng Công Chiến</t>
  </si>
  <si>
    <t>036099006537</t>
  </si>
  <si>
    <t>16/11/2016</t>
  </si>
  <si>
    <t>24/07/1999</t>
  </si>
  <si>
    <t>01256006014</t>
  </si>
  <si>
    <t>chieenhoang@gmail.com</t>
  </si>
  <si>
    <t>29004347</t>
  </si>
  <si>
    <t>THÁI THỊ CHÍNH</t>
  </si>
  <si>
    <t>Thái Thị Chính</t>
  </si>
  <si>
    <t>187789692</t>
  </si>
  <si>
    <t>03/03/2016</t>
  </si>
  <si>
    <t>24/05/1999</t>
  </si>
  <si>
    <t>0966349732</t>
  </si>
  <si>
    <t>chinhthai1999@gmail.com</t>
  </si>
  <si>
    <t>Xã Diễn Lâm Huyện Diễn Châu, Nghệ An</t>
  </si>
  <si>
    <t>26002149</t>
  </si>
  <si>
    <t>NGUYỄN THỊ NGỌC DIỆP</t>
  </si>
  <si>
    <t>Nguyễn Thị Ngọc Diệp</t>
  </si>
  <si>
    <t>152222607</t>
  </si>
  <si>
    <t>30/12/2013</t>
  </si>
  <si>
    <t>01645815075</t>
  </si>
  <si>
    <t>djepz.yy0330@gmail.com</t>
  </si>
  <si>
    <t>29018384</t>
  </si>
  <si>
    <t>TRẦN NGỌC DỊU</t>
  </si>
  <si>
    <t>Trần Ngọc Dịu</t>
  </si>
  <si>
    <t>187587257</t>
  </si>
  <si>
    <t>Xã Đông Hiếu Thị Xã Thái Hòa, Nghệ An</t>
  </si>
  <si>
    <t>01065015</t>
  </si>
  <si>
    <t>NGUYỄN THỊ DUNG</t>
  </si>
  <si>
    <t>Nguyễn Thị Dung</t>
  </si>
  <si>
    <t>013623411</t>
  </si>
  <si>
    <t>25/03/2013</t>
  </si>
  <si>
    <t>0982559377</t>
  </si>
  <si>
    <t>hp474891@gmail.com</t>
  </si>
  <si>
    <t xml:space="preserve"> Huyện Mê Linh, Hà Nội</t>
  </si>
  <si>
    <t>01039191</t>
  </si>
  <si>
    <t>001199004001</t>
  </si>
  <si>
    <t>30/10/2014</t>
  </si>
  <si>
    <t>08/02/1999</t>
  </si>
  <si>
    <t>0969952895</t>
  </si>
  <si>
    <t>dung9902nq@gmail.com</t>
  </si>
  <si>
    <t>28030879</t>
  </si>
  <si>
    <t>LÊ THỊ THÙY DUNG</t>
  </si>
  <si>
    <t>Lê Thị Thùy Dung</t>
  </si>
  <si>
    <t>038199007001</t>
  </si>
  <si>
    <t>21016497</t>
  </si>
  <si>
    <t>PHẠM THỊ DUYÊN</t>
  </si>
  <si>
    <t>Phạm Thị Duyên</t>
  </si>
  <si>
    <t>030199000653</t>
  </si>
  <si>
    <t>28/03/2016</t>
  </si>
  <si>
    <t>14/02/1999</t>
  </si>
  <si>
    <t>01266383898</t>
  </si>
  <si>
    <t>phamduyen140299@gmail.com</t>
  </si>
  <si>
    <t>03004895</t>
  </si>
  <si>
    <t>NGUYỄN HIỂN DƯƠNG</t>
  </si>
  <si>
    <t>Nguyễn Hiển Dương</t>
  </si>
  <si>
    <t>032018686</t>
  </si>
  <si>
    <t>22/05/2014</t>
  </si>
  <si>
    <t>0981923629</t>
  </si>
  <si>
    <t>ssupperrmen@gmail.com</t>
  </si>
  <si>
    <t>28029607</t>
  </si>
  <si>
    <t>NGUYỄN HỮU ĐÔNG</t>
  </si>
  <si>
    <t>Nguyễn Hữu Đông</t>
  </si>
  <si>
    <t>038099001010</t>
  </si>
  <si>
    <t>30/12/2016</t>
  </si>
  <si>
    <t>01686109478</t>
  </si>
  <si>
    <t>tailieuonthi33@gmail.com</t>
  </si>
  <si>
    <t>03015125</t>
  </si>
  <si>
    <t>LƯƠNG TÚ ĐỨC</t>
  </si>
  <si>
    <t>Lương Tú Đức</t>
  </si>
  <si>
    <t>032016133</t>
  </si>
  <si>
    <t>0969963087</t>
  </si>
  <si>
    <t>duchyper171@gmail.com</t>
  </si>
  <si>
    <t>27003078</t>
  </si>
  <si>
    <t>PHẠM THỊ HÀ GIANG</t>
  </si>
  <si>
    <t>Phạm Thị Hà Giang</t>
  </si>
  <si>
    <t>164651203</t>
  </si>
  <si>
    <t>06/02/2014</t>
  </si>
  <si>
    <t>01692319839</t>
  </si>
  <si>
    <t>vhthangpl1@gmail.com</t>
  </si>
  <si>
    <t>01021118</t>
  </si>
  <si>
    <t>LÊ HƯƠNG GIANG</t>
  </si>
  <si>
    <t>Lê Hương Giang</t>
  </si>
  <si>
    <t>001199010304</t>
  </si>
  <si>
    <t>09/11/2015</t>
  </si>
  <si>
    <t>0978644463</t>
  </si>
  <si>
    <t>lehuonggiang1229@gmail.com</t>
  </si>
  <si>
    <t>28013107</t>
  </si>
  <si>
    <t>MAI THỊ GIANG</t>
  </si>
  <si>
    <t>Mai Thị Giang</t>
  </si>
  <si>
    <t>038199003621</t>
  </si>
  <si>
    <t>29/08/2016</t>
  </si>
  <si>
    <t>01205223570</t>
  </si>
  <si>
    <t>maithigiang1999@gmail.com</t>
  </si>
  <si>
    <t>01033361</t>
  </si>
  <si>
    <t>017452060</t>
  </si>
  <si>
    <t>01662619772</t>
  </si>
  <si>
    <t>nguyenha981999@gmail.com</t>
  </si>
  <si>
    <t>01050553</t>
  </si>
  <si>
    <t>NGUYỄN THỊ HẠNH</t>
  </si>
  <si>
    <t>Nguyễn Thị Hạnh</t>
  </si>
  <si>
    <t>017511786</t>
  </si>
  <si>
    <t>03/12/2013</t>
  </si>
  <si>
    <t>01684682879</t>
  </si>
  <si>
    <t>hanh2191999@gmail.com</t>
  </si>
  <si>
    <t>13000056</t>
  </si>
  <si>
    <t>LÝ THỊ TUYẾT HẰNG</t>
  </si>
  <si>
    <t>Lý Thị Tuyết Hằng</t>
  </si>
  <si>
    <t>061060286</t>
  </si>
  <si>
    <t>01/01/2014</t>
  </si>
  <si>
    <t>0293852045</t>
  </si>
  <si>
    <t>lytuyethang99@gmail.com</t>
  </si>
  <si>
    <t xml:space="preserve"> Thành phố Yên Bái, Yên Bái</t>
  </si>
  <si>
    <t>30009994</t>
  </si>
  <si>
    <t>DƯƠNG THỊ HẰNG</t>
  </si>
  <si>
    <t>Dương Thị Hằng</t>
  </si>
  <si>
    <t>184372539</t>
  </si>
  <si>
    <t>30/09/2016</t>
  </si>
  <si>
    <t>01654596654</t>
  </si>
  <si>
    <t>duongthihang07071999@gmail.com</t>
  </si>
  <si>
    <t>Xã Cổ Đạm Huyện Nghi Xuân, Hà Tĩnh</t>
  </si>
  <si>
    <t>01056210</t>
  </si>
  <si>
    <t>NGUYỄN THỊ THU HẰNG</t>
  </si>
  <si>
    <t>Nguyễn Thị Thu Hằng</t>
  </si>
  <si>
    <t>001199019584</t>
  </si>
  <si>
    <t>24/01/2017</t>
  </si>
  <si>
    <t>01629358221</t>
  </si>
  <si>
    <t>thuhang17011999@gmail.com</t>
  </si>
  <si>
    <t xml:space="preserve"> Huyện Mỹ Đức, Hà Nội</t>
  </si>
  <si>
    <t>01034558</t>
  </si>
  <si>
    <t>017525138</t>
  </si>
  <si>
    <t>03/03/2014</t>
  </si>
  <si>
    <t>01686624819</t>
  </si>
  <si>
    <t>hiennt1311@gmail.com</t>
  </si>
  <si>
    <t>26009423</t>
  </si>
  <si>
    <t>LÊ HỒNG HOA</t>
  </si>
  <si>
    <t>Lê Hồng Hoa</t>
  </si>
  <si>
    <t>152257466</t>
  </si>
  <si>
    <t>03/05/2014</t>
  </si>
  <si>
    <t>03/09/1999</t>
  </si>
  <si>
    <t>01627798341</t>
  </si>
  <si>
    <t>meoconyeudoi141@gmail.com</t>
  </si>
  <si>
    <t>01039356</t>
  </si>
  <si>
    <t>PHÙNG THỊ BÍCH HOÀN</t>
  </si>
  <si>
    <t>Phùng Thị Bích Hoàn</t>
  </si>
  <si>
    <t>001199003998</t>
  </si>
  <si>
    <t>02/04/1999</t>
  </si>
  <si>
    <t>01627550309</t>
  </si>
  <si>
    <t>h99rose@gmail.com</t>
  </si>
  <si>
    <t>22010805</t>
  </si>
  <si>
    <t>ĐẶNG VĂN HOÀNG</t>
  </si>
  <si>
    <t>Đặng Văn Hoàng</t>
  </si>
  <si>
    <t>145884386</t>
  </si>
  <si>
    <t>0963646057</t>
  </si>
  <si>
    <t>hoangxy9@gmail.com</t>
  </si>
  <si>
    <t>29017960</t>
  </si>
  <si>
    <t>HỒ MINH HUỆ</t>
  </si>
  <si>
    <t>Hồ Minh Huệ</t>
  </si>
  <si>
    <t>187850142</t>
  </si>
  <si>
    <t>18/01/2017</t>
  </si>
  <si>
    <t>01684036906</t>
  </si>
  <si>
    <t>minhhue30091999@gmail.com</t>
  </si>
  <si>
    <t>14001100</t>
  </si>
  <si>
    <t>NGUYỄN BẢO KHÁNH HUYỀN</t>
  </si>
  <si>
    <t>Nguyễn Bảo Khánh Huyền</t>
  </si>
  <si>
    <t>051027903</t>
  </si>
  <si>
    <t>02/02/2015</t>
  </si>
  <si>
    <t>Sơn La</t>
  </si>
  <si>
    <t>01677869818</t>
  </si>
  <si>
    <t>haucoidin@gmail.com</t>
  </si>
  <si>
    <t>Phường Chiềng Lề Thành phố Sơn La, Sơn La</t>
  </si>
  <si>
    <t>01024925</t>
  </si>
  <si>
    <t>PHÙNG THỊ KHÁNH HUYỀN</t>
  </si>
  <si>
    <t>Phùng Thị Khánh Huyền</t>
  </si>
  <si>
    <t>033199001649</t>
  </si>
  <si>
    <t>24/03/2017</t>
  </si>
  <si>
    <t>0976922554</t>
  </si>
  <si>
    <t>kzymoonbvip@gmail.com</t>
  </si>
  <si>
    <t>09000247</t>
  </si>
  <si>
    <t>HOÀNG THU HUYỀN</t>
  </si>
  <si>
    <t>Hoàng Thu Huyền</t>
  </si>
  <si>
    <t>071047297</t>
  </si>
  <si>
    <t>01053097</t>
  </si>
  <si>
    <t>TRẦN THỊ HƯỜNG</t>
  </si>
  <si>
    <t>Trần Thị Hường</t>
  </si>
  <si>
    <t>001199016701</t>
  </si>
  <si>
    <t>04/10/2016</t>
  </si>
  <si>
    <t>0971025820</t>
  </si>
  <si>
    <t>huongvip2901@gmail.com</t>
  </si>
  <si>
    <t>09000273</t>
  </si>
  <si>
    <t>LƯU ĐĂNG KHOA</t>
  </si>
  <si>
    <t>Lưu Đăng Khoa</t>
  </si>
  <si>
    <t>071047369</t>
  </si>
  <si>
    <t>31/12/2014</t>
  </si>
  <si>
    <t>09/03/1999</t>
  </si>
  <si>
    <t>0974397387</t>
  </si>
  <si>
    <t>ldkhoa0903d^uyen@tuyennquang.edu.vn</t>
  </si>
  <si>
    <t xml:space="preserve"> Huyện Hàm Yên, Tuyên Quang</t>
  </si>
  <si>
    <t>30011397</t>
  </si>
  <si>
    <t>TRẦN VIẾT KHỞI</t>
  </si>
  <si>
    <t>Trần Viết Khởi</t>
  </si>
  <si>
    <t>184373128</t>
  </si>
  <si>
    <t>20/09/2016</t>
  </si>
  <si>
    <t>10/02/1999</t>
  </si>
  <si>
    <t>0978998721</t>
  </si>
  <si>
    <t xml:space="preserve"> Huyện Đức Thọ, Hà Tĩnh</t>
  </si>
  <si>
    <t>27001927</t>
  </si>
  <si>
    <t>NGUYỄN THỊ MỸ LỆ</t>
  </si>
  <si>
    <t>Nguyễn Thị Mỹ Lệ</t>
  </si>
  <si>
    <t>164657164</t>
  </si>
  <si>
    <t>07/04/2014</t>
  </si>
  <si>
    <t>01666136583</t>
  </si>
  <si>
    <t>doremondoremon1999@gmail.com</t>
  </si>
  <si>
    <t xml:space="preserve"> Huyện Gia Viễn, Ninh Bình</t>
  </si>
  <si>
    <t>22002361</t>
  </si>
  <si>
    <t>BÙI THỊ NHẬT LỆ</t>
  </si>
  <si>
    <t>Bùi Thị Nhật Lệ</t>
  </si>
  <si>
    <t>145872782</t>
  </si>
  <si>
    <t>17/05/1999</t>
  </si>
  <si>
    <t>0972989628</t>
  </si>
  <si>
    <t>hatnangsaumuabo@gmail.com</t>
  </si>
  <si>
    <t>28014180</t>
  </si>
  <si>
    <t>038199000860</t>
  </si>
  <si>
    <t>31/05/2016</t>
  </si>
  <si>
    <t>0968844505</t>
  </si>
  <si>
    <t>phamlinh190999@gmail.com</t>
  </si>
  <si>
    <t xml:space="preserve"> Huyện Vĩnh Lộc, Thanh Hoá</t>
  </si>
  <si>
    <t>26018719</t>
  </si>
  <si>
    <t>BÙI THỊ BÍCH LOAN</t>
  </si>
  <si>
    <t>Bùi Thị Bích Loan</t>
  </si>
  <si>
    <t>152244479</t>
  </si>
  <si>
    <t>01689266286</t>
  </si>
  <si>
    <t>buibichloan9x@gmail.com</t>
  </si>
  <si>
    <t>29005125</t>
  </si>
  <si>
    <t>TRẦN THỊ LOAN</t>
  </si>
  <si>
    <t>Trần Thị Loan</t>
  </si>
  <si>
    <t>187737093</t>
  </si>
  <si>
    <t>01659342930</t>
  </si>
  <si>
    <t>chippotran@gmail.com</t>
  </si>
  <si>
    <t>03002221</t>
  </si>
  <si>
    <t>NGUYỄN QUỲNH MAI</t>
  </si>
  <si>
    <t>Nguyễn Quỳnh Mai</t>
  </si>
  <si>
    <t>031199004918</t>
  </si>
  <si>
    <t>05/10/2016</t>
  </si>
  <si>
    <t>01205621186</t>
  </si>
  <si>
    <t>nmai200199@gmail.com</t>
  </si>
  <si>
    <t>25007478</t>
  </si>
  <si>
    <t>ĐOÀN THỊ MAI</t>
  </si>
  <si>
    <t>Đoàn Thị Mai</t>
  </si>
  <si>
    <t>036199006391</t>
  </si>
  <si>
    <t>09/11/2016</t>
  </si>
  <si>
    <t>0969836424</t>
  </si>
  <si>
    <t>doanchimai13101999@gmail.com</t>
  </si>
  <si>
    <t>27003273</t>
  </si>
  <si>
    <t>TRƯƠNG HOÀNG MINH</t>
  </si>
  <si>
    <t>Trương Hoàng Minh</t>
  </si>
  <si>
    <t>164644219</t>
  </si>
  <si>
    <t>27/11/2013</t>
  </si>
  <si>
    <t>0911187186</t>
  </si>
  <si>
    <t>truong.h.minh1106@gmail.com</t>
  </si>
  <si>
    <t>18015887</t>
  </si>
  <si>
    <t>NGUYỄN HÀ MY</t>
  </si>
  <si>
    <t>Nguyễn Hà My</t>
  </si>
  <si>
    <t>122226112</t>
  </si>
  <si>
    <t>08/04/1999</t>
  </si>
  <si>
    <t>0975398678</t>
  </si>
  <si>
    <t>myny219@gmail.com</t>
  </si>
  <si>
    <t>Xã Dĩnh Trì Thành phố Bắc Giang, Bắc Giang</t>
  </si>
  <si>
    <t>19004689</t>
  </si>
  <si>
    <t>NGUYỄN THÚY NGA</t>
  </si>
  <si>
    <t>Nguyễn Thúy Nga</t>
  </si>
  <si>
    <t>125826961</t>
  </si>
  <si>
    <t>12/11/2014</t>
  </si>
  <si>
    <t>18/09/1999</t>
  </si>
  <si>
    <t>01673613993</t>
  </si>
  <si>
    <t>gabbinguyen.codai@gmail.com</t>
  </si>
  <si>
    <t>29018066</t>
  </si>
  <si>
    <t>HỒ THỊ VIỆT NGA</t>
  </si>
  <si>
    <t>Hồ Thị Việt Nga</t>
  </si>
  <si>
    <t>187850395</t>
  </si>
  <si>
    <t>0904730926</t>
  </si>
  <si>
    <t>vietnga.ho@gmail.com</t>
  </si>
  <si>
    <t>26006916</t>
  </si>
  <si>
    <t>152255571</t>
  </si>
  <si>
    <t>30/10/1999</t>
  </si>
  <si>
    <t>01684106682</t>
  </si>
  <si>
    <t>thungan1030@gmail.com</t>
  </si>
  <si>
    <t>28015023</t>
  </si>
  <si>
    <t>175030996</t>
  </si>
  <si>
    <t>01694823016</t>
  </si>
  <si>
    <t>sayuliyuu99@gmail.com</t>
  </si>
  <si>
    <t>28027711</t>
  </si>
  <si>
    <t>PHẠM THỊ NGỌC</t>
  </si>
  <si>
    <t>Phạm Thị Ngọc</t>
  </si>
  <si>
    <t>038199003726</t>
  </si>
  <si>
    <t>01/09/2016</t>
  </si>
  <si>
    <t>20/05/1999</t>
  </si>
  <si>
    <t>0948184358</t>
  </si>
  <si>
    <t>ngocaleen99@gmail.com</t>
  </si>
  <si>
    <t>18012787</t>
  </si>
  <si>
    <t>DƯƠNG THỊ NGUYÊN</t>
  </si>
  <si>
    <t>Dương Thị Nguyên</t>
  </si>
  <si>
    <t>122351739</t>
  </si>
  <si>
    <t>19007143</t>
  </si>
  <si>
    <t>NGUYỄN THỊ THÙY NINH</t>
  </si>
  <si>
    <t>Nguyễn Thị Thùy Ninh</t>
  </si>
  <si>
    <t>125808847</t>
  </si>
  <si>
    <t>01638808115</t>
  </si>
  <si>
    <t>thuyninh9a1999@gmail.com</t>
  </si>
  <si>
    <t>01000794</t>
  </si>
  <si>
    <t>PHẠM NGUYỄN THANH PHƯƠNG</t>
  </si>
  <si>
    <t>Phạm Nguyễn Thanh Phương</t>
  </si>
  <si>
    <t>027199000012</t>
  </si>
  <si>
    <t>18/06/2014</t>
  </si>
  <si>
    <t>0942664976</t>
  </si>
  <si>
    <t>26002483</t>
  </si>
  <si>
    <t>BÙI THU PHƯƠNG</t>
  </si>
  <si>
    <t>Bùi Thu Phương</t>
  </si>
  <si>
    <t>152257261</t>
  </si>
  <si>
    <t>tieusongsokiu@gmail.com</t>
  </si>
  <si>
    <t>03016467</t>
  </si>
  <si>
    <t>ĐINH THU PHƯƠNG</t>
  </si>
  <si>
    <t>Đinh Thu Phương</t>
  </si>
  <si>
    <t>031199001375</t>
  </si>
  <si>
    <t>15/07/2015</t>
  </si>
  <si>
    <t>01228315799</t>
  </si>
  <si>
    <t>phuongdinh16112@gmail.com</t>
  </si>
  <si>
    <t>01021618</t>
  </si>
  <si>
    <t>ĐỖ HẢI QUÂN</t>
  </si>
  <si>
    <t>Đỗ Hải Quân</t>
  </si>
  <si>
    <t>001099003527</t>
  </si>
  <si>
    <t>04/09/2014</t>
  </si>
  <si>
    <t>01638511755</t>
  </si>
  <si>
    <t>nadosama0104@gmail.com</t>
  </si>
  <si>
    <t>05000300</t>
  </si>
  <si>
    <t>PHẠM NGỌC QUỲNH</t>
  </si>
  <si>
    <t>Phạm Ngọc Quỳnh</t>
  </si>
  <si>
    <t>073499897</t>
  </si>
  <si>
    <t>02/04/2015</t>
  </si>
  <si>
    <t>Hà Giang</t>
  </si>
  <si>
    <t>01667648289</t>
  </si>
  <si>
    <t>phamngocquynh23899@gmail.com</t>
  </si>
  <si>
    <t>Phường Trần Phú Thành phố Hà Giang, Hà Giang</t>
  </si>
  <si>
    <t>26004615</t>
  </si>
  <si>
    <t>BÙI NHƯ QUỲNH</t>
  </si>
  <si>
    <t>Bùi Như Quỳnh</t>
  </si>
  <si>
    <t>152240872</t>
  </si>
  <si>
    <t>08/01/2014</t>
  </si>
  <si>
    <t>01682309244</t>
  </si>
  <si>
    <t>quynhdanger1310@gmail.com</t>
  </si>
  <si>
    <t>28004353</t>
  </si>
  <si>
    <t>NGUYỄN THỊ NHƯ QUỲNH</t>
  </si>
  <si>
    <t>Nguyễn Thị Như Quỳnh</t>
  </si>
  <si>
    <t>175010530</t>
  </si>
  <si>
    <t>16003810</t>
  </si>
  <si>
    <t>LƯU THỊ QUỲNH</t>
  </si>
  <si>
    <t>Lưu Thị Quỳnh</t>
  </si>
  <si>
    <t>026199004612</t>
  </si>
  <si>
    <t>01232012629</t>
  </si>
  <si>
    <t>quynhyrolie99@gmail.com</t>
  </si>
  <si>
    <t>26017714</t>
  </si>
  <si>
    <t>BÙI THỊ MINH TÂM</t>
  </si>
  <si>
    <t>Bùi Thị Minh Tâm</t>
  </si>
  <si>
    <t>034199000098</t>
  </si>
  <si>
    <t>0976052658</t>
  </si>
  <si>
    <t>tamtam91199@gmail.com</t>
  </si>
  <si>
    <t>01061064</t>
  </si>
  <si>
    <t>NGUYỄN MINH TÂN</t>
  </si>
  <si>
    <t>Nguyễn Minh Tân</t>
  </si>
  <si>
    <t>001099012946</t>
  </si>
  <si>
    <t>15/04/2016</t>
  </si>
  <si>
    <t>03/05/1999</t>
  </si>
  <si>
    <t>01626562138</t>
  </si>
  <si>
    <t>chazo1994@gmail.com</t>
  </si>
  <si>
    <t>05000329</t>
  </si>
  <si>
    <t>NGUYỄN HƯƠNG THẢO</t>
  </si>
  <si>
    <t>Nguyễn Hương Thảo</t>
  </si>
  <si>
    <t>073555798</t>
  </si>
  <si>
    <t>01/03/2017</t>
  </si>
  <si>
    <t>27/02/1999</t>
  </si>
  <si>
    <t>01664234431</t>
  </si>
  <si>
    <t>nguyenhuongthao99@gmail.com</t>
  </si>
  <si>
    <t>Phường Minh Khai Thành phố Hà Giang, Hà Giang</t>
  </si>
  <si>
    <t>01023163</t>
  </si>
  <si>
    <t>ĐẶNG PHƯƠNG THẢO</t>
  </si>
  <si>
    <t>Đặng Phương Thảo</t>
  </si>
  <si>
    <t>013621232</t>
  </si>
  <si>
    <t>18/03/2013</t>
  </si>
  <si>
    <t>01673812199</t>
  </si>
  <si>
    <t>thachthaotimvp@gmail.com</t>
  </si>
  <si>
    <t>01007396</t>
  </si>
  <si>
    <t>NGUYỄN THỊ PHƯƠNG THẢO</t>
  </si>
  <si>
    <t>Nguyễn Thị Phương Thảo</t>
  </si>
  <si>
    <t>013598838</t>
  </si>
  <si>
    <t>17/01/2013</t>
  </si>
  <si>
    <t>0986384074</t>
  </si>
  <si>
    <t>babuvyvy299@gmail.com</t>
  </si>
  <si>
    <t>25007097</t>
  </si>
  <si>
    <t>ĐỖ THỊ HỒNG THẮM</t>
  </si>
  <si>
    <t>Đỗ Thị Hồng Thắm</t>
  </si>
  <si>
    <t>067199000010</t>
  </si>
  <si>
    <t>28/07/2016</t>
  </si>
  <si>
    <t>0961948209</t>
  </si>
  <si>
    <t>dothihongtham1999@gmail.com</t>
  </si>
  <si>
    <t>26003445</t>
  </si>
  <si>
    <t>VŨ VIỆT THẮNG</t>
  </si>
  <si>
    <t>Vũ Việt Thắng</t>
  </si>
  <si>
    <t>152249555</t>
  </si>
  <si>
    <t>26/02/2014</t>
  </si>
  <si>
    <t>0982709199</t>
  </si>
  <si>
    <t>thangshinn18@gmail.com</t>
  </si>
  <si>
    <t>01068942</t>
  </si>
  <si>
    <t>TẠ ĐỨC THIỆN</t>
  </si>
  <si>
    <t>Tạ Đức Thiện</t>
  </si>
  <si>
    <t>013598262</t>
  </si>
  <si>
    <t>05/01/1998</t>
  </si>
  <si>
    <t>29006622</t>
  </si>
  <si>
    <t>HOÀNG THỊ THIẾT</t>
  </si>
  <si>
    <t>Hoàng Thị Thiết</t>
  </si>
  <si>
    <t>187739580</t>
  </si>
  <si>
    <t>12/08/2015</t>
  </si>
  <si>
    <t>01684531176</t>
  </si>
  <si>
    <t>thiethoang531999@gmail.com</t>
  </si>
  <si>
    <t>01060538</t>
  </si>
  <si>
    <t>PHẠM ANH THƯ</t>
  </si>
  <si>
    <t>Phạm Anh Thư</t>
  </si>
  <si>
    <t>017523995</t>
  </si>
  <si>
    <t>19/02/2014</t>
  </si>
  <si>
    <t>0975808291</t>
  </si>
  <si>
    <t>phamanhthu311@gmail.com</t>
  </si>
  <si>
    <t>16003905</t>
  </si>
  <si>
    <t>KHƯƠNG HUYỀN TRANG</t>
  </si>
  <si>
    <t>Khương Huyền Trang</t>
  </si>
  <si>
    <t>026199003981</t>
  </si>
  <si>
    <t>08/09/2016</t>
  </si>
  <si>
    <t>01655631581</t>
  </si>
  <si>
    <t>khuongtrang99up@gmail.com</t>
  </si>
  <si>
    <t>28004469</t>
  </si>
  <si>
    <t>NGUYỄN HUYỀN TRANG</t>
  </si>
  <si>
    <t>Nguyễn Huyền Trang</t>
  </si>
  <si>
    <t>038199010188</t>
  </si>
  <si>
    <t>01669960616</t>
  </si>
  <si>
    <t>bibo.441999@gmail.com</t>
  </si>
  <si>
    <t>16004849</t>
  </si>
  <si>
    <t>026199004003</t>
  </si>
  <si>
    <t>0967264199</t>
  </si>
  <si>
    <t>nthtrang64@gmail.com</t>
  </si>
  <si>
    <t>26018386</t>
  </si>
  <si>
    <t>034199002269</t>
  </si>
  <si>
    <t>23/05/2016</t>
  </si>
  <si>
    <t>01638749453</t>
  </si>
  <si>
    <t>nguyenkieutrang363@gmail.com</t>
  </si>
  <si>
    <t>28021226</t>
  </si>
  <si>
    <t>TRỊNH MAI TRANG</t>
  </si>
  <si>
    <t>Trịnh Mai Trang</t>
  </si>
  <si>
    <t>038199007853</t>
  </si>
  <si>
    <t>23/12/2016</t>
  </si>
  <si>
    <t>0961993592</t>
  </si>
  <si>
    <t>trang.my1235@gmail.com</t>
  </si>
  <si>
    <t xml:space="preserve"> Huyện Hà Trung, Thanh Hoá</t>
  </si>
  <si>
    <t>01055022</t>
  </si>
  <si>
    <t>LÊ THÙY TRANG</t>
  </si>
  <si>
    <t>Lê Thùy Trang</t>
  </si>
  <si>
    <t>001199000502</t>
  </si>
  <si>
    <t>01/06/2017</t>
  </si>
  <si>
    <t>01/12/1999</t>
  </si>
  <si>
    <t>0978659628</t>
  </si>
  <si>
    <t>thuytrangle99@gmail.com</t>
  </si>
  <si>
    <t>19000794</t>
  </si>
  <si>
    <t>NGUYỄN THỊ THÙY TRANG</t>
  </si>
  <si>
    <t>Nguyễn Thị Thùy Trang</t>
  </si>
  <si>
    <t>125823275</t>
  </si>
  <si>
    <t>23/05/2014</t>
  </si>
  <si>
    <t>0969328599</t>
  </si>
  <si>
    <t>trangtrangbb@gmail.com</t>
  </si>
  <si>
    <t>01014811</t>
  </si>
  <si>
    <t>BÙI HÀ VI</t>
  </si>
  <si>
    <t>Bùi Hà Vi</t>
  </si>
  <si>
    <t>013580919</t>
  </si>
  <si>
    <t>06/01/2013</t>
  </si>
  <si>
    <t>01685152134</t>
  </si>
  <si>
    <t>buihavi18101999@gmail.com</t>
  </si>
  <si>
    <t>28013381</t>
  </si>
  <si>
    <t>TRỊNH THỊ HẢI YÊN</t>
  </si>
  <si>
    <t>Trịnh Thị Hải Yên</t>
  </si>
  <si>
    <t>174829012</t>
  </si>
  <si>
    <t>27/07/2015</t>
  </si>
  <si>
    <t>01287148025</t>
  </si>
  <si>
    <t>01028718</t>
  </si>
  <si>
    <t>NGUYỄN HẢI YẾN</t>
  </si>
  <si>
    <t>Nguyễn Hải Yến</t>
  </si>
  <si>
    <t>013630402</t>
  </si>
  <si>
    <t>10/03/2014</t>
  </si>
  <si>
    <t>01698574120</t>
  </si>
  <si>
    <t>haiyenjapan@gmail.com</t>
  </si>
  <si>
    <t>21004517</t>
  </si>
  <si>
    <t>NGÔ THỊ YẾN</t>
  </si>
  <si>
    <t>Ngô Thị Yến</t>
  </si>
  <si>
    <t>030199001790</t>
  </si>
  <si>
    <t>13/09/2016</t>
  </si>
  <si>
    <t>02/06/1999</t>
  </si>
  <si>
    <t>01669385476</t>
  </si>
  <si>
    <t>ngoyen020699@gmail.com</t>
  </si>
  <si>
    <t>28016972</t>
  </si>
  <si>
    <t>NGUYỄN THỊ YẾN</t>
  </si>
  <si>
    <t>Nguyễn Thị Yến</t>
  </si>
  <si>
    <t>174798527</t>
  </si>
  <si>
    <t>27/09/2014</t>
  </si>
  <si>
    <t>26/11/1998</t>
  </si>
  <si>
    <t>01695911199</t>
  </si>
  <si>
    <t>nguyen98ts3@gmail.com</t>
  </si>
  <si>
    <t>Xã Thọ Bình Huyện Triệu Sơn, Thanh Hoá</t>
  </si>
  <si>
    <t>17050772</t>
  </si>
  <si>
    <t>Mua Mí Tủa</t>
  </si>
  <si>
    <t>073446601</t>
  </si>
  <si>
    <t>19/08/2013</t>
  </si>
  <si>
    <t>21/11/1998</t>
  </si>
  <si>
    <t>0964321266</t>
  </si>
  <si>
    <t>Mông</t>
  </si>
  <si>
    <t xml:space="preserve">Trần Thị Thanh Hương </t>
  </si>
  <si>
    <t>013514479</t>
  </si>
  <si>
    <t>18/08/1998</t>
  </si>
  <si>
    <t xml:space="preserve">Nữ </t>
  </si>
  <si>
    <t xml:space="preserve">Lê Việt Anh </t>
  </si>
  <si>
    <t>013552489</t>
  </si>
  <si>
    <t>06/06/2012</t>
  </si>
  <si>
    <t>19/10/1998</t>
  </si>
  <si>
    <t>0977147498</t>
  </si>
  <si>
    <t>vietanhle961@yahoo.com</t>
  </si>
  <si>
    <t>Danh sách ấn định gồm 88 thí sinh./.</t>
  </si>
  <si>
    <t>DANH SÁCH TRÚNG TUYỂN ĐẠI HỌC CHÍNH QUY NĂM 2017 NGÀNH KTPT</t>
  </si>
  <si>
    <t>MÃ</t>
  </si>
  <si>
    <t>15010969</t>
  </si>
  <si>
    <t>LƯƠNG THỊ HOÀNG ANH</t>
  </si>
  <si>
    <t>Lương Thị Hoàng Anh</t>
  </si>
  <si>
    <t>132421272</t>
  </si>
  <si>
    <t>Kinh tế</t>
  </si>
  <si>
    <t>03004030</t>
  </si>
  <si>
    <t>ĐẶNG NGUYỄN NGỌC ANH</t>
  </si>
  <si>
    <t>Đặng Nguyễn Ngọc Anh</t>
  </si>
  <si>
    <t>031999734</t>
  </si>
  <si>
    <t>25003804</t>
  </si>
  <si>
    <t>HOÀNG THU PHƯƠNG ANH</t>
  </si>
  <si>
    <t>Hoàng Thu Phương Anh</t>
  </si>
  <si>
    <t>163452514</t>
  </si>
  <si>
    <t>16007561</t>
  </si>
  <si>
    <t>BÙI THỊ VÂN ANH</t>
  </si>
  <si>
    <t>Bùi Thị Vân Anh</t>
  </si>
  <si>
    <t>135852672</t>
  </si>
  <si>
    <t>22008306</t>
  </si>
  <si>
    <t>ĐINH THỊ VÂN ANH</t>
  </si>
  <si>
    <t>Đinh Thị Vân Anh</t>
  </si>
  <si>
    <t>145881803</t>
  </si>
  <si>
    <t>26015704</t>
  </si>
  <si>
    <t>TRẦN THỊ VÂN ANH</t>
  </si>
  <si>
    <t>Trần Thị Vân Anh</t>
  </si>
  <si>
    <t>152219432</t>
  </si>
  <si>
    <t>01064427</t>
  </si>
  <si>
    <t>LƯƠNG THỊ NGỌC ÁNH</t>
  </si>
  <si>
    <t>Lương Thị Ngọc Ánh</t>
  </si>
  <si>
    <t>013633187</t>
  </si>
  <si>
    <t>24002919</t>
  </si>
  <si>
    <t>TRẦN THỊ NGỌC ÁNH</t>
  </si>
  <si>
    <t>Trần Thị Ngọc Ánh</t>
  </si>
  <si>
    <t>035199002445</t>
  </si>
  <si>
    <t>28009300</t>
  </si>
  <si>
    <t>BÙI THỊ ÁNH</t>
  </si>
  <si>
    <t>Bùi Thị Ánh</t>
  </si>
  <si>
    <t>175051784</t>
  </si>
  <si>
    <t>Xã Kiên Thọ Huyện Ngọc Lặc, Thanh Hoá</t>
  </si>
  <si>
    <t>25015186</t>
  </si>
  <si>
    <t>036199004263</t>
  </si>
  <si>
    <t>29023117</t>
  </si>
  <si>
    <t>HÀ HỮU BÌNH</t>
  </si>
  <si>
    <t>Hà Hữu Bình</t>
  </si>
  <si>
    <t>187797792</t>
  </si>
  <si>
    <t>Xã Thanh Đức Huyện Thanh Chương, Nghệ An</t>
  </si>
  <si>
    <t>21011489</t>
  </si>
  <si>
    <t>NGUYỄN THỊ CHUYÊN</t>
  </si>
  <si>
    <t>Nguyễn Thị Chuyên</t>
  </si>
  <si>
    <t>142864882</t>
  </si>
  <si>
    <t>16/05/1999</t>
  </si>
  <si>
    <t>18005520</t>
  </si>
  <si>
    <t>BÙI THỊ CÚC</t>
  </si>
  <si>
    <t>Bùi Thị Cúc</t>
  </si>
  <si>
    <t>122315079</t>
  </si>
  <si>
    <t>Xã Xương Lâm Huyện Lạng Giang, Bắc Giang</t>
  </si>
  <si>
    <t>29025978</t>
  </si>
  <si>
    <t>NGUYỄN QUỲNH DIỆP</t>
  </si>
  <si>
    <t>Nguyễn Quỳnh Diệp</t>
  </si>
  <si>
    <t>187819823</t>
  </si>
  <si>
    <t>10007023</t>
  </si>
  <si>
    <t>NGUYỄN NGỌC DIỆP</t>
  </si>
  <si>
    <t>Nguyễn Ngọc Diệp</t>
  </si>
  <si>
    <t>082345868</t>
  </si>
  <si>
    <t xml:space="preserve"> Huyện Hữu Lũng, Lạng Sơn</t>
  </si>
  <si>
    <t>13002391</t>
  </si>
  <si>
    <t>NGUYỄN KIM DUNG</t>
  </si>
  <si>
    <t>Nguyễn Kim Dung</t>
  </si>
  <si>
    <t>061127023</t>
  </si>
  <si>
    <t xml:space="preserve"> Huyện Lục Yên, Yên Bái</t>
  </si>
  <si>
    <t>13000252</t>
  </si>
  <si>
    <t>NGUYỄN THỊ PHƯƠNG DUNG</t>
  </si>
  <si>
    <t>Nguyễn Thị Phương Dung</t>
  </si>
  <si>
    <t>061128306</t>
  </si>
  <si>
    <t>03004531</t>
  </si>
  <si>
    <t>NGUYỄN THÙY DUNG</t>
  </si>
  <si>
    <t>Nguyễn Thùy Dung</t>
  </si>
  <si>
    <t>031199003473</t>
  </si>
  <si>
    <t>01021024</t>
  </si>
  <si>
    <t>ĐÀM ĐỨC DUY</t>
  </si>
  <si>
    <t>Đàm Đức Duy</t>
  </si>
  <si>
    <t>001099010222</t>
  </si>
  <si>
    <t>29004933</t>
  </si>
  <si>
    <t>CAO THỊ DUYÊN</t>
  </si>
  <si>
    <t>Cao Thị Duyên</t>
  </si>
  <si>
    <t>187737295</t>
  </si>
  <si>
    <t>28031770</t>
  </si>
  <si>
    <t>ĐINH THỊ DUYÊN</t>
  </si>
  <si>
    <t>Đinh Thị Duyên</t>
  </si>
  <si>
    <t>038199004466</t>
  </si>
  <si>
    <t>01054140</t>
  </si>
  <si>
    <t>NGUYỄN THÙY DƯƠNG</t>
  </si>
  <si>
    <t>Nguyễn Thùy Dương</t>
  </si>
  <si>
    <t>001199019732</t>
  </si>
  <si>
    <t>03004906</t>
  </si>
  <si>
    <t>031199003476</t>
  </si>
  <si>
    <t>29016128</t>
  </si>
  <si>
    <t>HOÀNG THỊ THUỲ DƯƠNG</t>
  </si>
  <si>
    <t>Hoàng Thị Thuỳ Dương</t>
  </si>
  <si>
    <t>187755114</t>
  </si>
  <si>
    <t>10008097</t>
  </si>
  <si>
    <t>THIỀU QUANG ĐẠT</t>
  </si>
  <si>
    <t>Thiều Quang Đạt</t>
  </si>
  <si>
    <t>082331344</t>
  </si>
  <si>
    <t>11/04/1997</t>
  </si>
  <si>
    <t xml:space="preserve"> Thành phố Lạng Sơn, Lạng Sơn</t>
  </si>
  <si>
    <t>22005055</t>
  </si>
  <si>
    <t>ĐỖ THỊ HỒNG GIANG</t>
  </si>
  <si>
    <t>Đỗ Thị Hồng Giang</t>
  </si>
  <si>
    <t>145870011</t>
  </si>
  <si>
    <t>28003006</t>
  </si>
  <si>
    <t>038199002122</t>
  </si>
  <si>
    <t>Phường Bắc Sơn Thị xã Bỉm Sơn, Thanh Hoá</t>
  </si>
  <si>
    <t>18014805</t>
  </si>
  <si>
    <t>TRỊNH THỊ HẢI</t>
  </si>
  <si>
    <t>Trịnh Thị Hải</t>
  </si>
  <si>
    <t>122266655</t>
  </si>
  <si>
    <t>Xã Lãng Sơn Huyện Yên Dũng, Bắc Giang</t>
  </si>
  <si>
    <t>19000048</t>
  </si>
  <si>
    <t>VŨ THU HẢI</t>
  </si>
  <si>
    <t>Vũ Thu Hải</t>
  </si>
  <si>
    <t>125878411</t>
  </si>
  <si>
    <t>01062148</t>
  </si>
  <si>
    <t>TRẦN THỊ HẰNG</t>
  </si>
  <si>
    <t>Trần Thị Hằng</t>
  </si>
  <si>
    <t>017537197</t>
  </si>
  <si>
    <t>03001084</t>
  </si>
  <si>
    <t>NGUYỄN MINH HẰNG</t>
  </si>
  <si>
    <t>Nguyễn Minh Hằng</t>
  </si>
  <si>
    <t>031199001299</t>
  </si>
  <si>
    <t>28/11/1999</t>
  </si>
  <si>
    <t>28012060</t>
  </si>
  <si>
    <t>LÊ THỊ HẰNG</t>
  </si>
  <si>
    <t>Lê Thị Hằng</t>
  </si>
  <si>
    <t>038199010727</t>
  </si>
  <si>
    <t>12/04/1999</t>
  </si>
  <si>
    <t>19009407</t>
  </si>
  <si>
    <t>125844435</t>
  </si>
  <si>
    <t>01027162</t>
  </si>
  <si>
    <t>013684159</t>
  </si>
  <si>
    <t>31/10/1999</t>
  </si>
  <si>
    <t>16004320</t>
  </si>
  <si>
    <t>HÀ THỊ HIỀN</t>
  </si>
  <si>
    <t>Hà Thị Hiền</t>
  </si>
  <si>
    <t>026199003470</t>
  </si>
  <si>
    <t>Xã Quang Sơn Huyện Lập Thạch, Vĩnh Phúc</t>
  </si>
  <si>
    <t>28012070</t>
  </si>
  <si>
    <t>NGUYỄN THỊ THÚY HIỀN</t>
  </si>
  <si>
    <t>Nguyễn Thị Thúy Hiền</t>
  </si>
  <si>
    <t>038199010640</t>
  </si>
  <si>
    <t>25016071</t>
  </si>
  <si>
    <t>MAI VĂN HIỂU</t>
  </si>
  <si>
    <t>Mai Văn Hiểu</t>
  </si>
  <si>
    <t>036099006450</t>
  </si>
  <si>
    <t>01/05/1999</t>
  </si>
  <si>
    <t>17008557</t>
  </si>
  <si>
    <t>BÙI ĐỨC HIẾU</t>
  </si>
  <si>
    <t>Bùi Đức Hiếu</t>
  </si>
  <si>
    <t>101338021</t>
  </si>
  <si>
    <t xml:space="preserve"> Thị xã Quảng Yên, Quảng Ninh</t>
  </si>
  <si>
    <t>29023746</t>
  </si>
  <si>
    <t>TRẦN THỊ PHƯƠNG HOA</t>
  </si>
  <si>
    <t>Trần Thị Phương Hoa</t>
  </si>
  <si>
    <t>187819569</t>
  </si>
  <si>
    <t>26015879</t>
  </si>
  <si>
    <t>TRƯƠNG THỊ HOA</t>
  </si>
  <si>
    <t>Trương Thị Hoa</t>
  </si>
  <si>
    <t>152241328</t>
  </si>
  <si>
    <t>26003774</t>
  </si>
  <si>
    <t>ĐỖ THỊ HỒNG</t>
  </si>
  <si>
    <t>Đỗ Thị Hồng</t>
  </si>
  <si>
    <t>152240672</t>
  </si>
  <si>
    <t>19005038</t>
  </si>
  <si>
    <t>ĐÀM THỊ THU HUỆ</t>
  </si>
  <si>
    <t>Đàm Thị Thu Huệ</t>
  </si>
  <si>
    <t>125810931</t>
  </si>
  <si>
    <t>26/05/1999</t>
  </si>
  <si>
    <t>01021356</t>
  </si>
  <si>
    <t>BÙI KHÁNH HUYỀN</t>
  </si>
  <si>
    <t>Bùi Khánh Huyền</t>
  </si>
  <si>
    <t>013662047</t>
  </si>
  <si>
    <t>28021029</t>
  </si>
  <si>
    <t>NGUYỄN THỊ KHÁNH HUYỀN</t>
  </si>
  <si>
    <t>Nguyễn Thị Khánh Huyền</t>
  </si>
  <si>
    <t>038199004541</t>
  </si>
  <si>
    <t>01053060</t>
  </si>
  <si>
    <t>NGUYỄN NGỌC HUYỀN</t>
  </si>
  <si>
    <t>Nguyễn Ngọc Huyền</t>
  </si>
  <si>
    <t>001199011809</t>
  </si>
  <si>
    <t>22005129</t>
  </si>
  <si>
    <t>PHAN THU HUYỀN</t>
  </si>
  <si>
    <t>Phan Thu Huyền</t>
  </si>
  <si>
    <t>145885077</t>
  </si>
  <si>
    <t>01053089</t>
  </si>
  <si>
    <t>NGUYỄN THỊ MINH HƯƠNG</t>
  </si>
  <si>
    <t>Nguyễn Thị Minh Hương</t>
  </si>
  <si>
    <t>001199016920</t>
  </si>
  <si>
    <t>13000085</t>
  </si>
  <si>
    <t>NGUYỄN TRẦN NGUYÊN HƯƠNG</t>
  </si>
  <si>
    <t>Nguyễn Trần Nguyên Hương</t>
  </si>
  <si>
    <t>061089303</t>
  </si>
  <si>
    <t>01053088</t>
  </si>
  <si>
    <t>NGUYỄN THỊ HƯƠNG</t>
  </si>
  <si>
    <t>Nguyễn Thị Hương</t>
  </si>
  <si>
    <t>001199015948</t>
  </si>
  <si>
    <t>26001136</t>
  </si>
  <si>
    <t>ĐẶNG BÍCH HƯỜNG</t>
  </si>
  <si>
    <t>Đặng Bích Hường</t>
  </si>
  <si>
    <t>152257292</t>
  </si>
  <si>
    <t>26013647</t>
  </si>
  <si>
    <t>TRƯƠNG THỊ HƯỜNG</t>
  </si>
  <si>
    <t>Trương Thị Hường</t>
  </si>
  <si>
    <t>152264397</t>
  </si>
  <si>
    <t>08000903</t>
  </si>
  <si>
    <t>NGUYỄN THỊ HƯỚNG</t>
  </si>
  <si>
    <t>Nguyễn Thị Hướng</t>
  </si>
  <si>
    <t>063504782</t>
  </si>
  <si>
    <t>Thị trấn Phố Ràng Huyện Bảo Yên, Lào Cai</t>
  </si>
  <si>
    <t>01031907</t>
  </si>
  <si>
    <t>BÙI THỊ NGỌC KHÁNH</t>
  </si>
  <si>
    <t>Bùi Thị Ngọc Khánh</t>
  </si>
  <si>
    <t>001199015896</t>
  </si>
  <si>
    <t>03012090</t>
  </si>
  <si>
    <t>CAO THỊ NGỌC KHÁNH</t>
  </si>
  <si>
    <t>Cao Thị Ngọc Khánh</t>
  </si>
  <si>
    <t>031199002361</t>
  </si>
  <si>
    <t>01058164</t>
  </si>
  <si>
    <t>LÊ THỊ LAN</t>
  </si>
  <si>
    <t>Lê Thị Lan</t>
  </si>
  <si>
    <t>001199020661</t>
  </si>
  <si>
    <t>16006460</t>
  </si>
  <si>
    <t>026199002756</t>
  </si>
  <si>
    <t>10/12/1999</t>
  </si>
  <si>
    <t>01009508</t>
  </si>
  <si>
    <t>TRƯƠNG MAI LINH</t>
  </si>
  <si>
    <t>Trương Mai Linh</t>
  </si>
  <si>
    <t>001199002038</t>
  </si>
  <si>
    <t>01052530</t>
  </si>
  <si>
    <t>VŨ THỊ NGỌC LINH</t>
  </si>
  <si>
    <t>Vũ Thị Ngọc Linh</t>
  </si>
  <si>
    <t>017509886</t>
  </si>
  <si>
    <t>21012864</t>
  </si>
  <si>
    <t>NGUYỄN THỊ PHƯƠNG LINH</t>
  </si>
  <si>
    <t>Nguyễn Thị Phương Linh</t>
  </si>
  <si>
    <t>030199001486</t>
  </si>
  <si>
    <t>Xã Hoàng Tiến Thị xã Chí Linh, Hải Dương</t>
  </si>
  <si>
    <t>01027460</t>
  </si>
  <si>
    <t>LÊ THÙY LINH</t>
  </si>
  <si>
    <t>Lê Thùy Linh</t>
  </si>
  <si>
    <t>001199002485</t>
  </si>
  <si>
    <t>22007504</t>
  </si>
  <si>
    <t>LÊ THỊ LĨNH</t>
  </si>
  <si>
    <t>Lê Thị Lĩnh</t>
  </si>
  <si>
    <t>145864392</t>
  </si>
  <si>
    <t>21004203</t>
  </si>
  <si>
    <t>ĐÀO HƯƠNG LY</t>
  </si>
  <si>
    <t>Đào Hương Ly</t>
  </si>
  <si>
    <t>030199002199</t>
  </si>
  <si>
    <t>29023874</t>
  </si>
  <si>
    <t>187697236</t>
  </si>
  <si>
    <t>02/05/1999</t>
  </si>
  <si>
    <t>01022114</t>
  </si>
  <si>
    <t>TRỊNH THU MAI</t>
  </si>
  <si>
    <t>Trịnh Thu Mai</t>
  </si>
  <si>
    <t>026199001607</t>
  </si>
  <si>
    <t>25004177</t>
  </si>
  <si>
    <t>TRẦN THỊ NĂM</t>
  </si>
  <si>
    <t>Trần Thị Năm</t>
  </si>
  <si>
    <t>163424341</t>
  </si>
  <si>
    <t>27008179</t>
  </si>
  <si>
    <t>TRỊNH THỊ NGÂN</t>
  </si>
  <si>
    <t>Trịnh Thị Ngân</t>
  </si>
  <si>
    <t>164659121</t>
  </si>
  <si>
    <t>Xã Yên Đồng Huyện Yên Mô, Ninh Bình</t>
  </si>
  <si>
    <t>25016918</t>
  </si>
  <si>
    <t>VƯƠNG THỊ NGÂN</t>
  </si>
  <si>
    <t>Vương Thị Ngân</t>
  </si>
  <si>
    <t>036199006475</t>
  </si>
  <si>
    <t>24005549</t>
  </si>
  <si>
    <t>LƯƠNG THỊ NHUNG</t>
  </si>
  <si>
    <t>Lương Thị Nhung</t>
  </si>
  <si>
    <t>035199001057</t>
  </si>
  <si>
    <t>01028984</t>
  </si>
  <si>
    <t>013687080</t>
  </si>
  <si>
    <t>30002654</t>
  </si>
  <si>
    <t>NGUYỄN THỊ BÉ NHƯ</t>
  </si>
  <si>
    <t>Nguyễn Thị Bé Như</t>
  </si>
  <si>
    <t>184311811</t>
  </si>
  <si>
    <t xml:space="preserve"> Huyện Cẩm Xuyên, Hà Tĩnh</t>
  </si>
  <si>
    <t>01039548</t>
  </si>
  <si>
    <t>HOÀNG THỊ KIM OANH</t>
  </si>
  <si>
    <t>Hoàng Thị Kim Oanh</t>
  </si>
  <si>
    <t>001199003993</t>
  </si>
  <si>
    <t>26006958</t>
  </si>
  <si>
    <t>LÊ THỊ PHƯƠNG PHƯƠNG</t>
  </si>
  <si>
    <t>Lê Thị Phương Phương</t>
  </si>
  <si>
    <t>152255555</t>
  </si>
  <si>
    <t>23000305</t>
  </si>
  <si>
    <t>LƯƠNG PHẠM THU PHƯƠNG</t>
  </si>
  <si>
    <t>Lương Phạm Thu Phương</t>
  </si>
  <si>
    <t>113690701</t>
  </si>
  <si>
    <t>Xã Yên Lạc Huyện Yên Thủy, Hoà Bình</t>
  </si>
  <si>
    <t>01044178</t>
  </si>
  <si>
    <t>NGUYỄN MINH QUANG</t>
  </si>
  <si>
    <t>Nguyễn Minh Quang</t>
  </si>
  <si>
    <t>001099013236</t>
  </si>
  <si>
    <t>25003749</t>
  </si>
  <si>
    <t>TRẦN XUÂN QUANG</t>
  </si>
  <si>
    <t>Trần Xuân Quang</t>
  </si>
  <si>
    <t>036098004714</t>
  </si>
  <si>
    <t>28/04/1998</t>
  </si>
  <si>
    <t>01050267</t>
  </si>
  <si>
    <t>ĐỖ THỊ DIỄM QUỲNH</t>
  </si>
  <si>
    <t>Đỗ Thị Diễm Quỳnh</t>
  </si>
  <si>
    <t>017521832</t>
  </si>
  <si>
    <t>01035565</t>
  </si>
  <si>
    <t>ĐẶNG THỊ THU QUỲNH</t>
  </si>
  <si>
    <t>Đặng Thị Thu Quỳnh</t>
  </si>
  <si>
    <t>017448164</t>
  </si>
  <si>
    <t>03007196</t>
  </si>
  <si>
    <t>LÊ THỊ SANG</t>
  </si>
  <si>
    <t>Lê Thị Sang</t>
  </si>
  <si>
    <t>031199003656</t>
  </si>
  <si>
    <t>10/05/1999</t>
  </si>
  <si>
    <t>15000320</t>
  </si>
  <si>
    <t>PHẠM HỒNG THÁI</t>
  </si>
  <si>
    <t>Phạm Hồng Thái</t>
  </si>
  <si>
    <t>132369488</t>
  </si>
  <si>
    <t>24001165</t>
  </si>
  <si>
    <t>168598333</t>
  </si>
  <si>
    <t>21012370</t>
  </si>
  <si>
    <t>TRẦN THỊ THANH</t>
  </si>
  <si>
    <t>Trần Thị Thanh</t>
  </si>
  <si>
    <t>142867188</t>
  </si>
  <si>
    <t>21004382</t>
  </si>
  <si>
    <t>142827919</t>
  </si>
  <si>
    <t>26018324</t>
  </si>
  <si>
    <t>NGUYỄN THỊ THANH THẢO</t>
  </si>
  <si>
    <t>Nguyễn Thị Thanh Thảo</t>
  </si>
  <si>
    <t>034199000107</t>
  </si>
  <si>
    <t>30005052</t>
  </si>
  <si>
    <t>184336703</t>
  </si>
  <si>
    <t xml:space="preserve"> Huyện Thạch Hà, Hà Tĩnh</t>
  </si>
  <si>
    <t>18015995</t>
  </si>
  <si>
    <t>VI THỊ THUẬN</t>
  </si>
  <si>
    <t>Vi Thị Thuận</t>
  </si>
  <si>
    <t>122303115</t>
  </si>
  <si>
    <t>Xã Trù Hựu Huyện Lục Ngạn, Bắc Giang</t>
  </si>
  <si>
    <t>29016979</t>
  </si>
  <si>
    <t>BÙI THỊ THANH THÚY</t>
  </si>
  <si>
    <t>Bùi Thị Thanh Thúy</t>
  </si>
  <si>
    <t>187734854</t>
  </si>
  <si>
    <t>01032438</t>
  </si>
  <si>
    <t>DƯƠNG THỊ THÚY</t>
  </si>
  <si>
    <t>Dương Thị Thúy</t>
  </si>
  <si>
    <t>001199006386</t>
  </si>
  <si>
    <t>09/07/1999</t>
  </si>
  <si>
    <t>25009367</t>
  </si>
  <si>
    <t>VŨ THỊ HOÀI THƯ</t>
  </si>
  <si>
    <t>Vũ Thị Hoài Thư</t>
  </si>
  <si>
    <t>036199005805</t>
  </si>
  <si>
    <t>20/06/1999</t>
  </si>
  <si>
    <t>01069879</t>
  </si>
  <si>
    <t>VŨ QUỲNH TRANG</t>
  </si>
  <si>
    <t>Vũ Quỳnh Trang</t>
  </si>
  <si>
    <t>017510205</t>
  </si>
  <si>
    <t>22009824</t>
  </si>
  <si>
    <t>PHAN THỊ TRANG</t>
  </si>
  <si>
    <t>Phan Thị Trang</t>
  </si>
  <si>
    <t>21017030</t>
  </si>
  <si>
    <t>HOÀNG THỊ THU TRANG</t>
  </si>
  <si>
    <t>Hoàng Thị Thu Trang</t>
  </si>
  <si>
    <t>030199002659</t>
  </si>
  <si>
    <t>25001767</t>
  </si>
  <si>
    <t>ĐÀO THU TRINH</t>
  </si>
  <si>
    <t>Đào Thu Trinh</t>
  </si>
  <si>
    <t>163434375</t>
  </si>
  <si>
    <t>08/09/1999</t>
  </si>
  <si>
    <t>03007877</t>
  </si>
  <si>
    <t>DƯƠNG VIỆT TRUNG</t>
  </si>
  <si>
    <t>Dương Việt Trung</t>
  </si>
  <si>
    <t>032015175</t>
  </si>
  <si>
    <t>62001526</t>
  </si>
  <si>
    <t>LÒ ANH TUẤN</t>
  </si>
  <si>
    <t>Lò Anh Tuấn</t>
  </si>
  <si>
    <t>040783430</t>
  </si>
  <si>
    <t>Xã Na Son Huyện Điện Biên Đông, Điện Biên</t>
  </si>
  <si>
    <t>01049256</t>
  </si>
  <si>
    <t>NGUYỄN THỊ VÂN</t>
  </si>
  <si>
    <t>Nguyễn Thị Vân</t>
  </si>
  <si>
    <t>001199012155</t>
  </si>
  <si>
    <t>25006592</t>
  </si>
  <si>
    <t>VŨ THỊ LAN VI</t>
  </si>
  <si>
    <t>Vũ Thị Lan Vi</t>
  </si>
  <si>
    <t>163439823</t>
  </si>
  <si>
    <t>28018574</t>
  </si>
  <si>
    <t>NGUYỄN THỊ VINH</t>
  </si>
  <si>
    <t>Nguyễn Thị Vinh</t>
  </si>
  <si>
    <t>038199007948</t>
  </si>
  <si>
    <t>27008307</t>
  </si>
  <si>
    <t>MAI THỊ HẢI YẾN</t>
  </si>
  <si>
    <t>Mai Thị Hải Yến</t>
  </si>
  <si>
    <t>164652979</t>
  </si>
  <si>
    <t xml:space="preserve"> Huyện Yên Mô, Ninh Bình</t>
  </si>
  <si>
    <t>12007496</t>
  </si>
  <si>
    <t>LƯƠNG HOÀNG YẾN</t>
  </si>
  <si>
    <t>Lương Hoàng Yến</t>
  </si>
  <si>
    <t>091945475</t>
  </si>
  <si>
    <t>Xã Nam Hòa Huyện Đồng Hỷ, Thái Nguyên</t>
  </si>
  <si>
    <t>22001532</t>
  </si>
  <si>
    <t>LÊ THỊ NGỌC YẾN</t>
  </si>
  <si>
    <t>Lê Thị Ngọc Yến</t>
  </si>
  <si>
    <t>145893925</t>
  </si>
  <si>
    <t xml:space="preserve"> Huyện Tiên Lữ, Hưng Yên</t>
  </si>
  <si>
    <t>17050770</t>
  </si>
  <si>
    <t>Hoàng Hải Quỳnh</t>
  </si>
  <si>
    <t>23/6/1998</t>
  </si>
  <si>
    <t>17050771</t>
  </si>
  <si>
    <t>Lương Thị Quân</t>
  </si>
  <si>
    <t>27/1/1998</t>
  </si>
  <si>
    <t xml:space="preserve">Nguyễn Việt Anh </t>
  </si>
  <si>
    <t>013499643</t>
  </si>
  <si>
    <t>05/08/1998</t>
  </si>
  <si>
    <t xml:space="preserve">Hoàng Khánh Hòa </t>
  </si>
  <si>
    <t>03/02/1998</t>
  </si>
  <si>
    <t>Nguyễn Vân Linh</t>
  </si>
  <si>
    <t>001198000455</t>
  </si>
  <si>
    <t xml:space="preserve"> 13/08/1998</t>
  </si>
  <si>
    <t>Danh sách ấn định gồm 105 thí sinh./.</t>
  </si>
  <si>
    <t>DANH SÁCH TRÚNG TUYỂN ĐẠI HỌC CHÍNH QUY NĂM 2017 NGÀNH KINH TẾ</t>
  </si>
  <si>
    <t>18/01/2013</t>
  </si>
  <si>
    <t>04/06/2016</t>
  </si>
  <si>
    <t>13/04/2013</t>
  </si>
  <si>
    <t>26/11/2014</t>
  </si>
  <si>
    <t>23/11/2016</t>
  </si>
  <si>
    <t>03/06/2015</t>
  </si>
  <si>
    <t>22/03/2017</t>
  </si>
  <si>
    <t>25/05/2015</t>
  </si>
  <si>
    <t>28/12/2016</t>
  </si>
  <si>
    <t>Cao Bằng</t>
  </si>
  <si>
    <t>12/05/2014</t>
  </si>
  <si>
    <t>21/11/2016</t>
  </si>
  <si>
    <t>13/03/2017</t>
  </si>
  <si>
    <t>17/04/2015</t>
  </si>
  <si>
    <t>19/03/2014</t>
  </si>
  <si>
    <t>22/04/2014</t>
  </si>
  <si>
    <t>06/09/2016</t>
  </si>
  <si>
    <t>11/07/2016</t>
  </si>
  <si>
    <t>18/02/2014</t>
  </si>
  <si>
    <t>14/04/2014</t>
  </si>
  <si>
    <t>20/03/2017</t>
  </si>
  <si>
    <t>08/02/2017</t>
  </si>
  <si>
    <t>31/03/2016</t>
  </si>
  <si>
    <t>01/04/2015</t>
  </si>
  <si>
    <t>22/11/2016</t>
  </si>
  <si>
    <t>21/03/2014</t>
  </si>
  <si>
    <t>20/05/2016</t>
  </si>
  <si>
    <t>19/07/2016</t>
  </si>
  <si>
    <t>12/07/2016</t>
  </si>
  <si>
    <t>03/01/2017</t>
  </si>
  <si>
    <t>14/10/2014</t>
  </si>
  <si>
    <t>05/12/2014</t>
  </si>
  <si>
    <t>08/08/2016</t>
  </si>
  <si>
    <t>26/07/2016</t>
  </si>
  <si>
    <t>27/04/2013</t>
  </si>
  <si>
    <t>08/04/2016</t>
  </si>
  <si>
    <t>16/08/2016</t>
  </si>
  <si>
    <t>20/12/2016</t>
  </si>
  <si>
    <t>21/02/2014</t>
  </si>
  <si>
    <t>06/04/2015</t>
  </si>
  <si>
    <t>13/07/2016</t>
  </si>
  <si>
    <t>21/05/2014</t>
  </si>
  <si>
    <t>14/05/2014</t>
  </si>
  <si>
    <t>13/10/2016</t>
  </si>
  <si>
    <t>09/08/2012</t>
  </si>
  <si>
    <t>11/11/2016</t>
  </si>
  <si>
    <t>0868981497</t>
  </si>
  <si>
    <t>Lý Nhân, Hà Nam</t>
  </si>
  <si>
    <t>09/06/2017</t>
  </si>
  <si>
    <t>18/07/2015</t>
  </si>
  <si>
    <t>Đăk Lăk</t>
  </si>
  <si>
    <t>05/04/2014</t>
  </si>
  <si>
    <t>17/09/2013</t>
  </si>
  <si>
    <t>20/01/2013</t>
  </si>
  <si>
    <t>22/01/2017</t>
  </si>
  <si>
    <t>13/06/2016</t>
  </si>
  <si>
    <t>30/01/2015</t>
  </si>
  <si>
    <t>28/02/2017</t>
  </si>
  <si>
    <t>04/05/2016</t>
  </si>
  <si>
    <t>16/09/2016</t>
  </si>
  <si>
    <t>29/07/2013</t>
  </si>
  <si>
    <t>23/09/2016</t>
  </si>
  <si>
    <t>04/04/2013</t>
  </si>
  <si>
    <t>31/01/2013</t>
  </si>
  <si>
    <t>25/11/2015</t>
  </si>
  <si>
    <t>19/06/2014</t>
  </si>
  <si>
    <t>18/08/2015</t>
  </si>
  <si>
    <t>09/01/2014</t>
  </si>
  <si>
    <t>17/05/2016</t>
  </si>
  <si>
    <t>20/08/2015</t>
  </si>
  <si>
    <t>25/05/2013</t>
  </si>
  <si>
    <t>02/01/2014</t>
  </si>
  <si>
    <t>13/12/2016</t>
  </si>
  <si>
    <t>30/08/2013</t>
  </si>
  <si>
    <t>16/01/2017</t>
  </si>
  <si>
    <t>01/04/2013</t>
  </si>
  <si>
    <t>23/01/2017</t>
  </si>
  <si>
    <t>29/06/2015</t>
  </si>
  <si>
    <t>07/04/2013</t>
  </si>
  <si>
    <t>28/11/2015</t>
  </si>
  <si>
    <t>30/08/2015</t>
  </si>
  <si>
    <t>Phú Thọ</t>
  </si>
  <si>
    <t>10/12/2013</t>
  </si>
  <si>
    <t>29/08/2015</t>
  </si>
  <si>
    <t>06/06/2016</t>
  </si>
  <si>
    <t>07/06/2016</t>
  </si>
  <si>
    <t>26/09/2016</t>
  </si>
  <si>
    <t>04/08/2016</t>
  </si>
  <si>
    <t>23/06/2016</t>
  </si>
  <si>
    <t>22/06/2015</t>
  </si>
  <si>
    <t>25/10/2016</t>
  </si>
  <si>
    <t>25/07/2014</t>
  </si>
  <si>
    <t>04/01/2014</t>
  </si>
  <si>
    <t>08/12/2013</t>
  </si>
  <si>
    <t>30/05/2014</t>
  </si>
  <si>
    <t>24/01/2013</t>
  </si>
  <si>
    <t>12/05/2016</t>
  </si>
  <si>
    <t>24/08/2013</t>
  </si>
  <si>
    <t>21/10/2014</t>
  </si>
  <si>
    <t>04/08/2015</t>
  </si>
  <si>
    <t>09/12/2016</t>
  </si>
  <si>
    <t>02/06/2016</t>
  </si>
  <si>
    <t>24/08/2016</t>
  </si>
  <si>
    <t>01/08/2013</t>
  </si>
  <si>
    <t>16/10/2014</t>
  </si>
  <si>
    <t>18/06/2015</t>
  </si>
  <si>
    <t>07/02/2017</t>
  </si>
  <si>
    <t>05/08/2016</t>
  </si>
  <si>
    <t>14/12/2014</t>
  </si>
  <si>
    <t>27/06/2014</t>
  </si>
  <si>
    <t>16/05/2014</t>
  </si>
  <si>
    <t>18/06/2016</t>
  </si>
  <si>
    <t>13/03/2015</t>
  </si>
  <si>
    <t>13/11/2013</t>
  </si>
  <si>
    <t>12/01/2014</t>
  </si>
  <si>
    <t>13/04/2014</t>
  </si>
  <si>
    <t>21/07/2015</t>
  </si>
  <si>
    <t>14/07/2014</t>
  </si>
  <si>
    <t>01/12/2016</t>
  </si>
  <si>
    <t>26/11/2016</t>
  </si>
  <si>
    <t>17/08/015</t>
  </si>
  <si>
    <t>23/01/2015</t>
  </si>
  <si>
    <t>08/07/2014</t>
  </si>
  <si>
    <t>23/07/2014</t>
  </si>
  <si>
    <t>26/11/2013</t>
  </si>
  <si>
    <t>17/08/2016</t>
  </si>
  <si>
    <t>21/08/2014</t>
  </si>
  <si>
    <t>17/06/2016</t>
  </si>
  <si>
    <t>24/02/2017</t>
  </si>
  <si>
    <t>06/01/2014</t>
  </si>
  <si>
    <t>27/03/2017</t>
  </si>
  <si>
    <t>28/04/2014</t>
  </si>
  <si>
    <t>31/03/2017</t>
  </si>
  <si>
    <t>04/03/2014</t>
  </si>
  <si>
    <t>13/01/2017</t>
  </si>
  <si>
    <t>08/01/2013</t>
  </si>
  <si>
    <t>01/08/2016</t>
  </si>
  <si>
    <t>31/03/2014</t>
  </si>
  <si>
    <t>15/07/2016</t>
  </si>
  <si>
    <t>24/01/2015</t>
  </si>
  <si>
    <t>29/06/2013</t>
  </si>
  <si>
    <t>12/08/2016</t>
  </si>
  <si>
    <t>15/12/2016</t>
  </si>
  <si>
    <t>15/06/2012</t>
  </si>
  <si>
    <t>15/09/2014</t>
  </si>
  <si>
    <t>24/09/2015</t>
  </si>
  <si>
    <t>21/08/2015</t>
  </si>
  <si>
    <t>187566193</t>
  </si>
  <si>
    <t>Hà Nôi</t>
  </si>
  <si>
    <t>Bắc Kạn</t>
  </si>
  <si>
    <t>Hưng yên</t>
  </si>
  <si>
    <t>Nam Định</t>
  </si>
  <si>
    <t>Số điện thoại</t>
  </si>
  <si>
    <t>19/06/2015</t>
  </si>
  <si>
    <t>12/09/2016</t>
  </si>
  <si>
    <t>23/09/2014</t>
  </si>
  <si>
    <t>01/03/2016</t>
  </si>
  <si>
    <t>16/11/2014</t>
  </si>
  <si>
    <t>08/03/2017</t>
  </si>
  <si>
    <t>07/10/2016</t>
  </si>
  <si>
    <t>10/11/2014</t>
  </si>
  <si>
    <t>05/11/2013</t>
  </si>
  <si>
    <t>28/06/2016</t>
  </si>
  <si>
    <t>04/04/2014</t>
  </si>
  <si>
    <t>30/08/2016</t>
  </si>
  <si>
    <t>19/05/2014</t>
  </si>
  <si>
    <t>10/06/2014</t>
  </si>
  <si>
    <t>26/09/2014</t>
  </si>
  <si>
    <t>04/07/2016</t>
  </si>
  <si>
    <t>10/07/2015</t>
  </si>
  <si>
    <t>22/02/2017</t>
  </si>
  <si>
    <t>11/10/2016</t>
  </si>
  <si>
    <t>24/10/2016</t>
  </si>
  <si>
    <t>29/07/2016</t>
  </si>
  <si>
    <t>16/07/2014</t>
  </si>
  <si>
    <t>07/10/2014</t>
  </si>
  <si>
    <t>30/03/2016</t>
  </si>
  <si>
    <t>20/10/2016</t>
  </si>
  <si>
    <t>03/03/2017</t>
  </si>
  <si>
    <t>20/01/2015</t>
  </si>
  <si>
    <t>26/08/2016</t>
  </si>
  <si>
    <t>27/10/2016</t>
  </si>
  <si>
    <t>16/01/2013</t>
  </si>
  <si>
    <t>28/07/2014</t>
  </si>
  <si>
    <t>05/10/2015</t>
  </si>
  <si>
    <t>17/01/2017</t>
  </si>
  <si>
    <t>06/11/2015</t>
  </si>
  <si>
    <t>25/04/2014</t>
  </si>
  <si>
    <t>15/07/2014</t>
  </si>
  <si>
    <t>19/04/2013</t>
  </si>
  <si>
    <t>25/10/2014</t>
  </si>
  <si>
    <t>28/02/2014</t>
  </si>
  <si>
    <t>02/03/2016</t>
  </si>
  <si>
    <t>21/12/2016</t>
  </si>
  <si>
    <t>16/06/2015</t>
  </si>
  <si>
    <t>23/06/2014</t>
  </si>
  <si>
    <t>30/06/2014</t>
  </si>
  <si>
    <t>10/04/2016</t>
  </si>
  <si>
    <t>14/04/2017</t>
  </si>
  <si>
    <t>12/01/2015</t>
  </si>
  <si>
    <t>03/01/2016</t>
  </si>
  <si>
    <t>21/06/2017</t>
  </si>
  <si>
    <t>10/05/2014</t>
  </si>
  <si>
    <t>20/02/2014</t>
  </si>
  <si>
    <t>23/07/2015</t>
  </si>
  <si>
    <t>17/08/2015</t>
  </si>
  <si>
    <t>06/10/2014</t>
  </si>
  <si>
    <t>23/04/2014</t>
  </si>
  <si>
    <t>31/05/2013</t>
  </si>
  <si>
    <t>10/04/2014</t>
  </si>
  <si>
    <t>07/07/2016</t>
  </si>
  <si>
    <t>07/10/2013</t>
  </si>
  <si>
    <t>09/07/2015</t>
  </si>
  <si>
    <t>15/04/2015</t>
  </si>
  <si>
    <t>17/01/2015</t>
  </si>
  <si>
    <t>29/07/2004</t>
  </si>
  <si>
    <t>27/04/2011</t>
  </si>
  <si>
    <t>07/03/2012</t>
  </si>
  <si>
    <t>01627131748</t>
  </si>
  <si>
    <t>0915162268</t>
  </si>
  <si>
    <t>01637163181</t>
  </si>
  <si>
    <t>01646833690</t>
  </si>
  <si>
    <t>01228290110</t>
  </si>
  <si>
    <t>01657893631</t>
  </si>
  <si>
    <t>01633327466</t>
  </si>
  <si>
    <t>0915737584</t>
  </si>
  <si>
    <t>01629240543</t>
  </si>
  <si>
    <t>0911172905</t>
  </si>
  <si>
    <t>0943395532</t>
  </si>
  <si>
    <t>01677098898</t>
  </si>
  <si>
    <t>01637911621</t>
  </si>
  <si>
    <t>01652895428</t>
  </si>
  <si>
    <t>0985765174</t>
  </si>
  <si>
    <t>01684467144</t>
  </si>
  <si>
    <t>01676010924</t>
  </si>
  <si>
    <t>01254318587</t>
  </si>
  <si>
    <t>01637965560</t>
  </si>
  <si>
    <t>0964043590</t>
  </si>
  <si>
    <t>01652275276</t>
  </si>
  <si>
    <t>01647280917</t>
  </si>
  <si>
    <t>0989727994</t>
  </si>
  <si>
    <t>0966378268</t>
  </si>
  <si>
    <t>0971937913</t>
  </si>
  <si>
    <t>01657393059</t>
  </si>
  <si>
    <t>01633030094</t>
  </si>
  <si>
    <t>01628451661</t>
  </si>
  <si>
    <t>01655420670</t>
  </si>
  <si>
    <t>01676253247</t>
  </si>
  <si>
    <t>01646728957</t>
  </si>
  <si>
    <t>01675084336</t>
  </si>
  <si>
    <t>01666467786</t>
  </si>
  <si>
    <t>01698854492</t>
  </si>
  <si>
    <t>0868602916</t>
  </si>
  <si>
    <t>01672285351</t>
  </si>
  <si>
    <t>0967861533</t>
  </si>
  <si>
    <t>01633461812</t>
  </si>
  <si>
    <t>01698605537</t>
  </si>
  <si>
    <t>0977361460</t>
  </si>
  <si>
    <t>01666064718</t>
  </si>
  <si>
    <t>01669695855</t>
  </si>
  <si>
    <t>01648311968</t>
  </si>
  <si>
    <t>01238277922</t>
  </si>
  <si>
    <t>0965599260</t>
  </si>
  <si>
    <t>01277996879</t>
  </si>
  <si>
    <t>01664169250</t>
  </si>
  <si>
    <t>0978397455</t>
  </si>
  <si>
    <t>0981375543</t>
  </si>
  <si>
    <t>01299108603</t>
  </si>
  <si>
    <t>01648288951</t>
  </si>
  <si>
    <t>0944128634</t>
  </si>
  <si>
    <t>0977689383</t>
  </si>
  <si>
    <t>01636056976</t>
  </si>
  <si>
    <t>01696289351</t>
  </si>
  <si>
    <t>01648139972</t>
  </si>
  <si>
    <t>0986229526</t>
  </si>
  <si>
    <t>0985423331</t>
  </si>
  <si>
    <t>0965349566</t>
  </si>
  <si>
    <t>0942962988</t>
  </si>
  <si>
    <t>01653984366</t>
  </si>
  <si>
    <t>01627674122</t>
  </si>
  <si>
    <t>01679580971</t>
  </si>
  <si>
    <t>0988728611</t>
  </si>
  <si>
    <t>01662125660</t>
  </si>
  <si>
    <t>0965772359</t>
  </si>
  <si>
    <t>01216250109</t>
  </si>
  <si>
    <t>01687630743</t>
  </si>
  <si>
    <t>01633286047</t>
  </si>
  <si>
    <t>0963005420</t>
  </si>
  <si>
    <t>01685146385</t>
  </si>
  <si>
    <t>0961119153</t>
  </si>
  <si>
    <t>0988537089</t>
  </si>
  <si>
    <t>0977067680</t>
  </si>
  <si>
    <t>0966104240</t>
  </si>
  <si>
    <t>0934501599</t>
  </si>
  <si>
    <t>01668359776</t>
  </si>
  <si>
    <t>0977984587</t>
  </si>
  <si>
    <t>0966836485</t>
  </si>
  <si>
    <t>01694185116</t>
  </si>
  <si>
    <t>01252602185</t>
  </si>
  <si>
    <t>01636724904</t>
  </si>
  <si>
    <t>0986908242</t>
  </si>
  <si>
    <t>01253389710</t>
  </si>
  <si>
    <t>01649792244</t>
  </si>
  <si>
    <t>01669328972</t>
  </si>
  <si>
    <t>01253471024</t>
  </si>
  <si>
    <t>01685415281</t>
  </si>
  <si>
    <t>0979306177</t>
  </si>
  <si>
    <t>0962084361</t>
  </si>
  <si>
    <t>01692534203</t>
  </si>
  <si>
    <t>0972452765</t>
  </si>
  <si>
    <t>0869626213</t>
  </si>
  <si>
    <t>0989925978</t>
  </si>
  <si>
    <t>0901500263</t>
  </si>
  <si>
    <t>01668555728</t>
  </si>
  <si>
    <t>01237659114</t>
  </si>
  <si>
    <t>0961183023</t>
  </si>
  <si>
    <t>0986637836</t>
  </si>
  <si>
    <t>01238484378</t>
  </si>
  <si>
    <t>01654651932</t>
  </si>
  <si>
    <t>01677278382</t>
  </si>
  <si>
    <t>01668268756</t>
  </si>
  <si>
    <t>01242668168</t>
  </si>
  <si>
    <t>01653444214</t>
  </si>
  <si>
    <t>0976887129</t>
  </si>
  <si>
    <t>01634575752</t>
  </si>
  <si>
    <t>01632442923</t>
  </si>
  <si>
    <t>01657371133</t>
  </si>
  <si>
    <t>01656311144</t>
  </si>
  <si>
    <t>01636246767</t>
  </si>
  <si>
    <t>01627829681</t>
  </si>
  <si>
    <t>0943366290</t>
  </si>
  <si>
    <t>0906055984</t>
  </si>
  <si>
    <t>01642360335</t>
  </si>
  <si>
    <t>quachlananh1811@gmail.com</t>
  </si>
  <si>
    <t>phamphuonganh28011999@gmail.com</t>
  </si>
  <si>
    <t>phamthivananh439@gmail.com</t>
  </si>
  <si>
    <t>duongngocanhahd@gmail.com</t>
  </si>
  <si>
    <t>bichngoc15091999@gmail.com</t>
  </si>
  <si>
    <t>thanhbinhtpc1009@gmail.com</t>
  </si>
  <si>
    <t>binh220899@gmail.com</t>
  </si>
  <si>
    <t>ngocdiep15101999@gmail.com</t>
  </si>
  <si>
    <t>ledung24599@gmail.com</t>
  </si>
  <si>
    <t>nguyenduyen05111999@gmail.com</t>
  </si>
  <si>
    <t>hoangduongpttc@gmail.com</t>
  </si>
  <si>
    <t>duonghoangthuy99dbp@gmail.com</t>
  </si>
  <si>
    <t>pttd.duong@gmail.com</t>
  </si>
  <si>
    <t>vudao2411@gmail.com</t>
  </si>
  <si>
    <t>vudao2345@gmail.com</t>
  </si>
  <si>
    <t>thanhdatzkit.123@gmail.com</t>
  </si>
  <si>
    <t>meowinbas@gmail.com</t>
  </si>
  <si>
    <t>hoangthugiang123@gmail.com</t>
  </si>
  <si>
    <t>luongha1232@gmail.com</t>
  </si>
  <si>
    <t>hakhoai0812@gmail.com</t>
  </si>
  <si>
    <t>ngothithuha2707@gmail.com</t>
  </si>
  <si>
    <t>hatun1619@gmail.com</t>
  </si>
  <si>
    <t>thuhaciuciu@gmail.com</t>
  </si>
  <si>
    <t>chdtngochanh@gmail.com</t>
  </si>
  <si>
    <t>daothithanhhang2607@gmail.com</t>
  </si>
  <si>
    <t>hienngo03012016@gmail.com</t>
  </si>
  <si>
    <t>hangstrong@gmail.com</t>
  </si>
  <si>
    <t>hien85339@gmail.com</t>
  </si>
  <si>
    <t>hienvuhpp090899@gmail.com</t>
  </si>
  <si>
    <t>thanhhoa120399@gmail.com</t>
  </si>
  <si>
    <t>tranhoahoatrantranhoa@gmail.com</t>
  </si>
  <si>
    <t>xinchaocacban2903@gmail.com</t>
  </si>
  <si>
    <t>honglena081828@gmail.com</t>
  </si>
  <si>
    <t>nguyenhue12599@gmail.com</t>
  </si>
  <si>
    <t>huebig99@gmail.com</t>
  </si>
  <si>
    <t>huedethuong99@gmail.com</t>
  </si>
  <si>
    <t>jullyangoc99@gmail.com</t>
  </si>
  <si>
    <t>hothanhhuyen30111999@gmail.com</t>
  </si>
  <si>
    <t>daothithanhhuyen2202@gmail.com</t>
  </si>
  <si>
    <t>huyenvu191099@gmail.com</t>
  </si>
  <si>
    <t>buithuhuyen19991301@gmail.com</t>
  </si>
  <si>
    <t>nnh01669695855@gmail.com</t>
  </si>
  <si>
    <t>maihuonghuong@gmail.com</t>
  </si>
  <si>
    <t>hhoang1109@gmail.com</t>
  </si>
  <si>
    <t>anh19902@gmail.com</t>
  </si>
  <si>
    <t>huonghoang241199@gmail.com</t>
  </si>
  <si>
    <t>kamisama4599@gmail.com</t>
  </si>
  <si>
    <t>nguyenngoclan1011999@gmail.com</t>
  </si>
  <si>
    <t>lanthieunang99@gmail.com</t>
  </si>
  <si>
    <t>ngocle184105@gmail.com</t>
  </si>
  <si>
    <t>saobanglanhgianb@gmail.com</t>
  </si>
  <si>
    <t>diepliena3k7@gmail.com</t>
  </si>
  <si>
    <t>phamanhlinh961999@gmail.com</t>
  </si>
  <si>
    <t>conchoanxit@gmail.com</t>
  </si>
  <si>
    <t>linh.nana1604@gmail.com</t>
  </si>
  <si>
    <t>dauduct@gmail.com</t>
  </si>
  <si>
    <t>lelinha8nkc@gmail.com</t>
  </si>
  <si>
    <t>phamthilinh9599@gmail.com</t>
  </si>
  <si>
    <t>caothuylinhvn@gmail.com</t>
  </si>
  <si>
    <t>tothuylinh5399@gmail.com</t>
  </si>
  <si>
    <t>Lfkt669@gmail.com</t>
  </si>
  <si>
    <t>kim854231@gmail.com</t>
  </si>
  <si>
    <t>luquynhmai99@gmail.com</t>
  </si>
  <si>
    <t>nguyenthimai091299@gmail.com</t>
  </si>
  <si>
    <t>minjmg08@gmail.com</t>
  </si>
  <si>
    <t>minh6139@gmail.com</t>
  </si>
  <si>
    <t>mont08051999@gmail.com</t>
  </si>
  <si>
    <t>ntramy1999@gmail.com</t>
  </si>
  <si>
    <t>levan02111996@gmail.com</t>
  </si>
  <si>
    <t>thetopoffcial@gmail.com</t>
  </si>
  <si>
    <t>hongngoc160999@gmail.com</t>
  </si>
  <si>
    <t>ntngocbg9x@gmail.com</t>
  </si>
  <si>
    <t>nguyenlannhi28011999@gmail.com</t>
  </si>
  <si>
    <t>gaunhi99@gmail.com</t>
  </si>
  <si>
    <t>daonhi31@gmail.com</t>
  </si>
  <si>
    <t>nkoanh249@gmail.com</t>
  </si>
  <si>
    <t>eunyinie@gmail.com</t>
  </si>
  <si>
    <t>onahcao125@gmail.com</t>
  </si>
  <si>
    <t>ongoanh99@gmail.com</t>
  </si>
  <si>
    <t>quyenpham188@gmail.com</t>
  </si>
  <si>
    <t>quynhsu17081999@gmail.com</t>
  </si>
  <si>
    <t>quynhhm1107@gmail.com</t>
  </si>
  <si>
    <t>nguyensen04101999@gmail.com</t>
  </si>
  <si>
    <t>thaik4901@gmail.com</t>
  </si>
  <si>
    <t>thienyetnguyen99@gmail.com</t>
  </si>
  <si>
    <t>hoaithu010999@gmail.com</t>
  </si>
  <si>
    <t>thuy99hp@gmail.com</t>
  </si>
  <si>
    <t>hoaithuonga599@gmail.com</t>
  </si>
  <si>
    <t>huongtra19991999@gmail.com</t>
  </si>
  <si>
    <t>phamtrang.b1.nt@gmail.com</t>
  </si>
  <si>
    <t>dutranga2@gmail.com</t>
  </si>
  <si>
    <t>trinhqt9991@gmail.com</t>
  </si>
  <si>
    <t>camtu.le1310@gmail.com</t>
  </si>
  <si>
    <t>minhtu121099@gmail.com</t>
  </si>
  <si>
    <t>mtuan3219@gmail.com</t>
  </si>
  <si>
    <t>kimtuyen03071999@gmail.com</t>
  </si>
  <si>
    <t>tuyet12a7hha@gmail.com</t>
  </si>
  <si>
    <t>maithuuyen651999@gmail.com</t>
  </si>
  <si>
    <t>toong.av.99@gmail.com</t>
  </si>
  <si>
    <t>mickvan170@gmail.com</t>
  </si>
  <si>
    <t>xinhb4@gmail.com</t>
  </si>
  <si>
    <t>xuan14021999@gmail.com</t>
  </si>
  <si>
    <t>hoanghuong.ln1@gmail.com</t>
  </si>
  <si>
    <t>hathunguyen1998@gmail.com</t>
  </si>
  <si>
    <t>kenvinh8a@gmail.com</t>
  </si>
  <si>
    <t>lapduong205@gmail.com</t>
  </si>
  <si>
    <t>do.ngocanh25597@gmail.com</t>
  </si>
  <si>
    <t>thuytiensdcan@gmail.com</t>
  </si>
  <si>
    <t>122261469</t>
  </si>
  <si>
    <t>082333471</t>
  </si>
  <si>
    <t>Điện Biên</t>
  </si>
  <si>
    <t>Lào Cai</t>
  </si>
  <si>
    <t>Hà Tây</t>
  </si>
  <si>
    <t>09/07/2016</t>
  </si>
  <si>
    <t>18/04/2014</t>
  </si>
  <si>
    <t>20/09/2013</t>
  </si>
  <si>
    <t>08/06/2013</t>
  </si>
  <si>
    <t>06/04/2013</t>
  </si>
  <si>
    <t>03/02/2017</t>
  </si>
  <si>
    <t>09/08/2016</t>
  </si>
  <si>
    <t>04/03/2017</t>
  </si>
  <si>
    <t>14/12/2013</t>
  </si>
  <si>
    <t>28/03/2017</t>
  </si>
  <si>
    <t>19/10/2015</t>
  </si>
  <si>
    <t>26/03/2015</t>
  </si>
  <si>
    <t>07/12/2016</t>
  </si>
  <si>
    <t>13/04/2017</t>
  </si>
  <si>
    <t>13/07/2014</t>
  </si>
  <si>
    <t>24/05/2016</t>
  </si>
  <si>
    <t>06/07/2015</t>
  </si>
  <si>
    <t>28/01/2015</t>
  </si>
  <si>
    <t>18/01/2014</t>
  </si>
  <si>
    <t>23/08/2016</t>
  </si>
  <si>
    <t>15/11/2016</t>
  </si>
  <si>
    <t>09/03/2015</t>
  </si>
  <si>
    <t>07/09/2016</t>
  </si>
  <si>
    <t>03/11/2013</t>
  </si>
  <si>
    <t>05/01/2014</t>
  </si>
  <si>
    <t>22/08/2013</t>
  </si>
  <si>
    <t>03/10/2016</t>
  </si>
  <si>
    <t>15/03/2016</t>
  </si>
  <si>
    <t>16/04/2014</t>
  </si>
  <si>
    <t>06/10/2016</t>
  </si>
  <si>
    <t>20/05/2015</t>
  </si>
  <si>
    <t>08/04/2014</t>
  </si>
  <si>
    <t>22/02/2016</t>
  </si>
  <si>
    <t>24/01/2014</t>
  </si>
  <si>
    <t>25/07/2016</t>
  </si>
  <si>
    <t>24/06/2014</t>
  </si>
  <si>
    <t>02/08/2014</t>
  </si>
  <si>
    <t>12/04/2016</t>
  </si>
  <si>
    <t>12/04/2014</t>
  </si>
  <si>
    <t>02/08/2016</t>
  </si>
  <si>
    <t>06/03/2014</t>
  </si>
  <si>
    <t>25/11/2014</t>
  </si>
  <si>
    <t>14/03/2014</t>
  </si>
  <si>
    <t>07/07/2014</t>
  </si>
  <si>
    <t>18/12/2013</t>
  </si>
  <si>
    <t>08/07/2016</t>
  </si>
  <si>
    <t>06/06/2015</t>
  </si>
  <si>
    <t>19/08/2014</t>
  </si>
  <si>
    <t>25/08/2015</t>
  </si>
  <si>
    <t>01/09/2015</t>
  </si>
  <si>
    <t>14/04/2015</t>
  </si>
  <si>
    <t>18/08/2014</t>
  </si>
  <si>
    <t>20/07/2015</t>
  </si>
  <si>
    <t>22/03/2016</t>
  </si>
  <si>
    <t>03/11/2014</t>
  </si>
  <si>
    <t>26/12/2016</t>
  </si>
  <si>
    <t>03/06/2014</t>
  </si>
  <si>
    <t>11/03/2012</t>
  </si>
  <si>
    <t>23/06/2015</t>
  </si>
  <si>
    <t>082345666</t>
  </si>
  <si>
    <t>061081245</t>
  </si>
  <si>
    <t>Vĩnh Phúc</t>
  </si>
  <si>
    <t>Nam Đình</t>
  </si>
  <si>
    <t>Điên Biên</t>
  </si>
  <si>
    <t>01689085744</t>
  </si>
  <si>
    <t>01645509086</t>
  </si>
  <si>
    <t>0916855356</t>
  </si>
  <si>
    <t>0961116886</t>
  </si>
  <si>
    <t>01649026678</t>
  </si>
  <si>
    <t>01696178414</t>
  </si>
  <si>
    <t>01663849255</t>
  </si>
  <si>
    <t>0983633795</t>
  </si>
  <si>
    <t>01635917027</t>
  </si>
  <si>
    <t>0987767565</t>
  </si>
  <si>
    <t>01668504512</t>
  </si>
  <si>
    <t>01686074563</t>
  </si>
  <si>
    <t>0869262275</t>
  </si>
  <si>
    <t>0973125866</t>
  </si>
  <si>
    <t>01638163638</t>
  </si>
  <si>
    <t>0165928968</t>
  </si>
  <si>
    <t>01686039051</t>
  </si>
  <si>
    <t>01657770366</t>
  </si>
  <si>
    <t>01646090476</t>
  </si>
  <si>
    <t>01292862527</t>
  </si>
  <si>
    <t>01649166846</t>
  </si>
  <si>
    <t>01637121274</t>
  </si>
  <si>
    <t>0973644898</t>
  </si>
  <si>
    <t>0968094972</t>
  </si>
  <si>
    <t>01205304839</t>
  </si>
  <si>
    <t>01692886076</t>
  </si>
  <si>
    <t>01666236891</t>
  </si>
  <si>
    <t>0981187718</t>
  </si>
  <si>
    <t>01228382035</t>
  </si>
  <si>
    <t>01696769238</t>
  </si>
  <si>
    <t>01688425169</t>
  </si>
  <si>
    <t>01644557473</t>
  </si>
  <si>
    <t>01646790531</t>
  </si>
  <si>
    <t>0981504310</t>
  </si>
  <si>
    <t>0912297127</t>
  </si>
  <si>
    <t>0981110599</t>
  </si>
  <si>
    <t>01665207766</t>
  </si>
  <si>
    <t>01662152019</t>
  </si>
  <si>
    <t>01654325127</t>
  </si>
  <si>
    <t>01677828466</t>
  </si>
  <si>
    <t>01664798763</t>
  </si>
  <si>
    <t>0919575376</t>
  </si>
  <si>
    <t>01688062044</t>
  </si>
  <si>
    <t>01687279703</t>
  </si>
  <si>
    <t>01693089017</t>
  </si>
  <si>
    <t>0972670761</t>
  </si>
  <si>
    <t>0981065443</t>
  </si>
  <si>
    <t>0868987312</t>
  </si>
  <si>
    <t>01653206909</t>
  </si>
  <si>
    <t>0964540802</t>
  </si>
  <si>
    <t>0972552840</t>
  </si>
  <si>
    <t>01647718502</t>
  </si>
  <si>
    <t>01699795141</t>
  </si>
  <si>
    <t>0962152547</t>
  </si>
  <si>
    <t>0963190165</t>
  </si>
  <si>
    <t>0971934397</t>
  </si>
  <si>
    <t>0977863869</t>
  </si>
  <si>
    <t>0963950445</t>
  </si>
  <si>
    <t>01649383298</t>
  </si>
  <si>
    <t>01667259860</t>
  </si>
  <si>
    <t>0934414421</t>
  </si>
  <si>
    <t>0977970841</t>
  </si>
  <si>
    <t>01633274063</t>
  </si>
  <si>
    <t>01699938298</t>
  </si>
  <si>
    <t>0949241058</t>
  </si>
  <si>
    <t>01676378559</t>
  </si>
  <si>
    <t>01639479735</t>
  </si>
  <si>
    <t>01699653672</t>
  </si>
  <si>
    <t>01694468164</t>
  </si>
  <si>
    <t>01693130679</t>
  </si>
  <si>
    <t>01693991861</t>
  </si>
  <si>
    <t>0979122724</t>
  </si>
  <si>
    <t>0976300804</t>
  </si>
  <si>
    <t>0963513237</t>
  </si>
  <si>
    <t>0983209253</t>
  </si>
  <si>
    <t>01228209485</t>
  </si>
  <si>
    <t>0918082515</t>
  </si>
  <si>
    <t>01644091970</t>
  </si>
  <si>
    <t>01685206917</t>
  </si>
  <si>
    <t>01639291153</t>
  </si>
  <si>
    <t>01694848627</t>
  </si>
  <si>
    <t>01697188435</t>
  </si>
  <si>
    <t>0986072137</t>
  </si>
  <si>
    <t>01693764063</t>
  </si>
  <si>
    <t>0963451018</t>
  </si>
  <si>
    <t>01663919614</t>
  </si>
  <si>
    <t>0964186515</t>
  </si>
  <si>
    <t>0948383483</t>
  </si>
  <si>
    <t>0967350359</t>
  </si>
  <si>
    <t>01668461094</t>
  </si>
  <si>
    <t>01637570282</t>
  </si>
  <si>
    <t>01685324125</t>
  </si>
  <si>
    <t>01263121278</t>
  </si>
  <si>
    <t>0971813025</t>
  </si>
  <si>
    <t>01656754493</t>
  </si>
  <si>
    <t>01255244875</t>
  </si>
  <si>
    <t>01647696739</t>
  </si>
  <si>
    <t>01635431188</t>
  </si>
  <si>
    <t>0166044096</t>
  </si>
  <si>
    <t>0972916520</t>
  </si>
  <si>
    <t>anhara267@gmail.com</t>
  </si>
  <si>
    <t>anhnura@gmail.com</t>
  </si>
  <si>
    <t>hoangthuphuonganh992gmail.com</t>
  </si>
  <si>
    <t>buivananh24091999@gmail.com</t>
  </si>
  <si>
    <t>vananh01649026678@gmail.com</t>
  </si>
  <si>
    <t>vananht885@gmail.com</t>
  </si>
  <si>
    <t>luongthingocanh.99@gmail.com</t>
  </si>
  <si>
    <t>ttnanh1505@gmail.com</t>
  </si>
  <si>
    <t>anhoppa3399@gmail.com</t>
  </si>
  <si>
    <t>chuyennguyen1605@gmail.com</t>
  </si>
  <si>
    <t>cucbui1461999@gmail.com</t>
  </si>
  <si>
    <t>quynhdiep22121999@gmail.com</t>
  </si>
  <si>
    <t>ngocdiepp0602@gmail.com</t>
  </si>
  <si>
    <t>kimdung0124@gmail.com</t>
  </si>
  <si>
    <t>pdung8459@gmail.com</t>
  </si>
  <si>
    <t>foreveralone162s2@gmail.com</t>
  </si>
  <si>
    <t>damduchuy99@gmail.com</t>
  </si>
  <si>
    <t>caongocduyen1711@gmail.com</t>
  </si>
  <si>
    <t>xula0910@gmail.com</t>
  </si>
  <si>
    <t>dnduong101@gmail.com</t>
  </si>
  <si>
    <t>duongduong16299@gmail.com</t>
  </si>
  <si>
    <t>hoangthithuyduong2499@gmail.com</t>
  </si>
  <si>
    <t>honggiang10111999@gmail.com</t>
  </si>
  <si>
    <t>legiang8b@gmail.com</t>
  </si>
  <si>
    <t>hails13399@gmail.com</t>
  </si>
  <si>
    <t>hairumplestilskin143@gmail.com</t>
  </si>
  <si>
    <t>bongmahoahong31@gmail.com</t>
  </si>
  <si>
    <t>nguyenminhhang2811@gmail.com</t>
  </si>
  <si>
    <t>minhngo419@gmail.com</t>
  </si>
  <si>
    <t>lehangbn1909@gmail.com</t>
  </si>
  <si>
    <t>hangsakura99@gmail.com</t>
  </si>
  <si>
    <t>hahien2399@gmail.com</t>
  </si>
  <si>
    <t>thuyhien02101999@gmail.com</t>
  </si>
  <si>
    <t>maivanhieu99@gmail.com</t>
  </si>
  <si>
    <t>sosoon11marine@gmail.com</t>
  </si>
  <si>
    <t>iambeauty123456@gmail.com</t>
  </si>
  <si>
    <t>thanhhoa240299@gmail.com</t>
  </si>
  <si>
    <t>hong23101999@gmail.com</t>
  </si>
  <si>
    <t>thuhue9799@gmail.com</t>
  </si>
  <si>
    <t>huyenmeomeo23@gmail.com</t>
  </si>
  <si>
    <t>khahynguyenabcxyz@gmail.com</t>
  </si>
  <si>
    <t>ngochuyen5899@gmail.com</t>
  </si>
  <si>
    <t>phanhuyen.1779@gmail.com</t>
  </si>
  <si>
    <t>tieubao1231999@gmail.com</t>
  </si>
  <si>
    <t>ntnh1999@gmail.com</t>
  </si>
  <si>
    <t>huongcan211099@gmail.com</t>
  </si>
  <si>
    <t>danghuong1999dd@gmail.com</t>
  </si>
  <si>
    <t>meoconhaudau99@gmail.com</t>
  </si>
  <si>
    <t>huongmanh1208@gmail.com</t>
  </si>
  <si>
    <t>ngockhanh18081999@gmail.com</t>
  </si>
  <si>
    <t>nhoksociu1099@gmail.com</t>
  </si>
  <si>
    <t>lethilan11071999@gmail.com</t>
  </si>
  <si>
    <t>nguyendieulinh1012@gmail.com</t>
  </si>
  <si>
    <t>2025.007@gmail.com</t>
  </si>
  <si>
    <t>linhj4h@gmail.com</t>
  </si>
  <si>
    <t>nguyenminhhaht@gmail.com</t>
  </si>
  <si>
    <t>lethuylinh248.ll@gmail.com</t>
  </si>
  <si>
    <t>lelinh16101999@gmail.com</t>
  </si>
  <si>
    <t>huonglydao15051999k50@gmail.com</t>
  </si>
  <si>
    <t>xuxunguyen99@gmail.com</t>
  </si>
  <si>
    <t>giaobao99@gmail.com</t>
  </si>
  <si>
    <t>demoviscadcg@gmail.com</t>
  </si>
  <si>
    <t>ngan46720@gmail.com</t>
  </si>
  <si>
    <t>ngan19121999@gmail.com</t>
  </si>
  <si>
    <t>believeinlove9x711@gmail.com</t>
  </si>
  <si>
    <t>nhu184311811@gmail.com</t>
  </si>
  <si>
    <t>hoangoanh1621999@gmail.com</t>
  </si>
  <si>
    <t>lephuong181099@gmail.com</t>
  </si>
  <si>
    <t>Lptp1999@gmail.com</t>
  </si>
  <si>
    <t>yeucuocsong2011@gmail.com</t>
  </si>
  <si>
    <t>q0946301108@gmail.com</t>
  </si>
  <si>
    <t>quynhvirgo1999@gmail.com</t>
  </si>
  <si>
    <t>quynhquynh311299@gmail.com</t>
  </si>
  <si>
    <t>rongpk99@gmail.com</t>
  </si>
  <si>
    <t>hongthaiph99@gmail.com</t>
  </si>
  <si>
    <t>nguyenthiphuongthanhvophn@gmail.com</t>
  </si>
  <si>
    <t>nguyenthao62698@gmail.com</t>
  </si>
  <si>
    <t>thaonguyen030599@gmail.com</t>
  </si>
  <si>
    <t>nguyenthithaohk18@gmail.com</t>
  </si>
  <si>
    <t>diemphuongvy99@gmail.com</t>
  </si>
  <si>
    <t>thanhthuya27@gmail.com</t>
  </si>
  <si>
    <t>duongngocthuy801@gmail.com</t>
  </si>
  <si>
    <t>thuvutorres@gmail.com</t>
  </si>
  <si>
    <t>phantrang23199@gmail.com</t>
  </si>
  <si>
    <t>hoangminhtrang9092gmail.com</t>
  </si>
  <si>
    <t>trinh891999@gmail.com</t>
  </si>
  <si>
    <t>vietrunghp99@gmail.com</t>
  </si>
  <si>
    <t>anhtuan99bb@gmail.com</t>
  </si>
  <si>
    <t>van2109abc@gmail.com</t>
  </si>
  <si>
    <t>lanvi291199@gmail.com</t>
  </si>
  <si>
    <t>lungtung147@gmail.com</t>
  </si>
  <si>
    <t>maithihaiyen742@gmail.com</t>
  </si>
  <si>
    <t>yen.99ksh@gmail.com</t>
  </si>
  <si>
    <t>lethingocyen1681999@gmail.com</t>
  </si>
  <si>
    <t>hoanghaiquynh.nghepta17@gmail.com</t>
  </si>
  <si>
    <t>thanhquan.a10@gmail.com</t>
  </si>
  <si>
    <t>nguyenvietanh5898@gmail.com</t>
  </si>
  <si>
    <t>hoangkhanhhoa32@gmail.com</t>
  </si>
  <si>
    <t>NGUYEN THI THANH HUYEN</t>
  </si>
  <si>
    <t>NGUYEN THI HUYEN TRANG</t>
  </si>
  <si>
    <t>NGUYEN THI THU TRANG</t>
  </si>
  <si>
    <t>NGUYEN THU HIEN</t>
  </si>
  <si>
    <t>TRAN THI HUONG</t>
  </si>
  <si>
    <t>NGUYEN PHUONG THAO</t>
  </si>
  <si>
    <t>BUI THI ANH</t>
  </si>
  <si>
    <t>NGUYEN THI MINH ANH</t>
  </si>
  <si>
    <t>DO THI NGOC ANH</t>
  </si>
  <si>
    <t>VU THI ANH</t>
  </si>
  <si>
    <t>NGUYEN THI HA</t>
  </si>
  <si>
    <t>TRAN THI NGOC ANH</t>
  </si>
  <si>
    <t>NGUYEN THI HIEN</t>
  </si>
  <si>
    <t>NGUYEN THI MO</t>
  </si>
  <si>
    <t>NGUYEN THI PHUONG</t>
  </si>
  <si>
    <t>NGUYEN THU PHUONG</t>
  </si>
  <si>
    <t>NGUYEN THI HONG NGOC</t>
  </si>
  <si>
    <t>NGUYEN THI PHUONG THANH</t>
  </si>
  <si>
    <t>NGUYEN KIEU TRANG</t>
  </si>
  <si>
    <t>PHAM THI HAI ANH</t>
  </si>
  <si>
    <t>PHAM PHUONG ANH</t>
  </si>
  <si>
    <t>TA QUANG ANH</t>
  </si>
  <si>
    <t>NGUYEN THE ANH</t>
  </si>
  <si>
    <t>NGUYEN PHUONG DUNG</t>
  </si>
  <si>
    <t>NGUYEN THI HANG</t>
  </si>
  <si>
    <t>TRUONG THANH HONG</t>
  </si>
  <si>
    <t>DINH THI HUYEN</t>
  </si>
  <si>
    <t>PHAM THI HUONG</t>
  </si>
  <si>
    <t>PHAN THI HUONG</t>
  </si>
  <si>
    <t>VU THI HUONG</t>
  </si>
  <si>
    <t>LIEU THU HUONG</t>
  </si>
  <si>
    <t>NGUYEN THI THU HUONG</t>
  </si>
  <si>
    <t>NGUYEN VAN KHUYEN</t>
  </si>
  <si>
    <t>DANG THI NGOC LAN</t>
  </si>
  <si>
    <t>NGUYEN THI LANG</t>
  </si>
  <si>
    <t>NGUYEN THI VIET LINH</t>
  </si>
  <si>
    <t>VU HAI LY</t>
  </si>
  <si>
    <t>NGUYEN THI MAI</t>
  </si>
  <si>
    <t>VU VAN NAM</t>
  </si>
  <si>
    <t>NGUYEN THI NGA</t>
  </si>
  <si>
    <t>PHAM THI NGOAN</t>
  </si>
  <si>
    <t>NGUYEN THI THAO NHI</t>
  </si>
  <si>
    <t>NGUYEN YEN NHI</t>
  </si>
  <si>
    <t>NGUYEN HONG PHI</t>
  </si>
  <si>
    <t>TA THU PHUONG</t>
  </si>
  <si>
    <t>NGUYEN THI QUYNH</t>
  </si>
  <si>
    <t>NGUYEN THI THAO</t>
  </si>
  <si>
    <t>TRAN THU THAO</t>
  </si>
  <si>
    <t>PHAM VAN THANG</t>
  </si>
  <si>
    <t>DINH THI THUY</t>
  </si>
  <si>
    <t>PHAN THI THU TRANG</t>
  </si>
  <si>
    <t>TRAN THU TRANG</t>
  </si>
  <si>
    <t>NGUYEN THI TRINH</t>
  </si>
  <si>
    <t>DINH VAN TRONG</t>
  </si>
  <si>
    <t>TRUONG VAN TRUNG</t>
  </si>
  <si>
    <t>PHAM THI THU UYEN</t>
  </si>
  <si>
    <t>TRAN THI HAI YEN</t>
  </si>
  <si>
    <t>TRAN THI MINH ANH</t>
  </si>
  <si>
    <t>NGUYEN THI NGOC ANH</t>
  </si>
  <si>
    <t>PHAM THI PHUONG ANH</t>
  </si>
  <si>
    <t>DO THI NGOC DIEP</t>
  </si>
  <si>
    <t>VU THI GAM</t>
  </si>
  <si>
    <t>TRAN HONG HANH</t>
  </si>
  <si>
    <t>MAN THI HANG</t>
  </si>
  <si>
    <t>VU THI HIEN</t>
  </si>
  <si>
    <t>TRAN THI HOA</t>
  </si>
  <si>
    <t>PHAM THI HONG</t>
  </si>
  <si>
    <t>NGUYEN THU HONG</t>
  </si>
  <si>
    <t>HO THI HUE</t>
  </si>
  <si>
    <t>DO NGOC HUYEN</t>
  </si>
  <si>
    <t>HO THANH HUYEN</t>
  </si>
  <si>
    <t>VU THI HUYEN</t>
  </si>
  <si>
    <t>NGUYEN NGOC HUNG</t>
  </si>
  <si>
    <t>TA THI MAI HUONG</t>
  </si>
  <si>
    <t>NGUYEN THI NGOC LAN</t>
  </si>
  <si>
    <t>DANG THI LAN</t>
  </si>
  <si>
    <t>NGUYEN THI LE</t>
  </si>
  <si>
    <t>PHAM THI ÁNH LINH</t>
  </si>
  <si>
    <t>NGUYEN THI DIEU LINH</t>
  </si>
  <si>
    <t>DAU THI NHAT LINH</t>
  </si>
  <si>
    <t>PHAM THI LINH</t>
  </si>
  <si>
    <t>NGUYEN KIM LUAN</t>
  </si>
  <si>
    <t>NGUYEN THAO MAI</t>
  </si>
  <si>
    <t>NGUYEN THI NGOC MINH</t>
  </si>
  <si>
    <t>LUU THI NGA</t>
  </si>
  <si>
    <t>DO THI MINH NGOC</t>
  </si>
  <si>
    <t>TRAN PHUONG NGOC</t>
  </si>
  <si>
    <t>NGUYEN THI NGOC</t>
  </si>
  <si>
    <t>NGUYEN LAN NHI</t>
  </si>
  <si>
    <t>DUONG YEN NHI</t>
  </si>
  <si>
    <t>NGUYEN THI NHUNG</t>
  </si>
  <si>
    <t>NGUYEN KIEU OANH</t>
  </si>
  <si>
    <t>PHAN THI KIEU OANH</t>
  </si>
  <si>
    <t>CAO THI OANH</t>
  </si>
  <si>
    <t>ONG THI OANH</t>
  </si>
  <si>
    <t>DO THI QUYNH</t>
  </si>
  <si>
    <t>NGUYEN THI SEN</t>
  </si>
  <si>
    <t>NGUYEN THI THANH</t>
  </si>
  <si>
    <t>NGUYEN THI THUY</t>
  </si>
  <si>
    <t>PHAM THI HUYEN TRANG</t>
  </si>
  <si>
    <t>DU THI TRANG</t>
  </si>
  <si>
    <t>NGUYEN ANH VAN</t>
  </si>
  <si>
    <t>NGUYEN THI XINH</t>
  </si>
  <si>
    <t>TRAN THI KIM ANH</t>
  </si>
  <si>
    <t>DO LAN ANH</t>
  </si>
  <si>
    <t>PHAM THI LAN ANH</t>
  </si>
  <si>
    <t>VU THI THU CHANG</t>
  </si>
  <si>
    <t>NGUYEN THI NGOC DIEP</t>
  </si>
  <si>
    <t>TRAN NGOC DIU</t>
  </si>
  <si>
    <t>NGUYEN THI DUNG</t>
  </si>
  <si>
    <t>NGUYEN HIEN DUONG</t>
  </si>
  <si>
    <t>MAI THI GIANG</t>
  </si>
  <si>
    <t>NGUYEN THI HANH</t>
  </si>
  <si>
    <t>DUONG THI HANG</t>
  </si>
  <si>
    <t>NGUYEN THI THU HANG</t>
  </si>
  <si>
    <t>HO MINH HUE</t>
  </si>
  <si>
    <t>LUU DANG KHOA</t>
  </si>
  <si>
    <t>TRAN VIET KHOI</t>
  </si>
  <si>
    <t>NGUYEN THI MY LE</t>
  </si>
  <si>
    <t>TRAN THI LOAN</t>
  </si>
  <si>
    <t>NGUYEN QUYNH MAI</t>
  </si>
  <si>
    <t>HO THI VIET NGA</t>
  </si>
  <si>
    <t>PHAM THI NGOC</t>
  </si>
  <si>
    <t>PHAM NGUYEN THANH PHUONG</t>
  </si>
  <si>
    <t>DINH THU PHUONG</t>
  </si>
  <si>
    <t>PHAM NGOC QUYNH</t>
  </si>
  <si>
    <t>NGUYEN THI NHU QUYNH</t>
  </si>
  <si>
    <t>LUU THI QUYNH</t>
  </si>
  <si>
    <t>NGUYEN HUONG THAO</t>
  </si>
  <si>
    <t>DANG PHUONG THAO</t>
  </si>
  <si>
    <t>NGUYEN THI PHUONG THAO</t>
  </si>
  <si>
    <t>DO THI HONG THAM</t>
  </si>
  <si>
    <t>VU VIET THANG</t>
  </si>
  <si>
    <t>TA DUC THIEN</t>
  </si>
  <si>
    <t>PHAM ANH THU</t>
  </si>
  <si>
    <t>KHUONG HUYEN TRANG</t>
  </si>
  <si>
    <t>NGUYEN HUYEN TRANG</t>
  </si>
  <si>
    <t>TRINH MAI TRANG</t>
  </si>
  <si>
    <t>NGUYEN HAI YEN</t>
  </si>
  <si>
    <t>NGUYEN THI YEN</t>
  </si>
  <si>
    <t>DANG NGUYEN NGOC ANH</t>
  </si>
  <si>
    <t>NGUYEN NGOC DIEP</t>
  </si>
  <si>
    <t>NGUYEN KIM DUNG</t>
  </si>
  <si>
    <t>NGUYEN THI PHUONG DUNG</t>
  </si>
  <si>
    <t>THIEU QUANG DAT</t>
  </si>
  <si>
    <t>DO THI HONG GIANG</t>
  </si>
  <si>
    <t>TRINH THI HAI</t>
  </si>
  <si>
    <t>VU THU HAI</t>
  </si>
  <si>
    <t>NGUYEN MINH HANG</t>
  </si>
  <si>
    <t>MAI VAN HIEU</t>
  </si>
  <si>
    <t>TRAN THI PHUONG HOA</t>
  </si>
  <si>
    <t>TRUONG THI HOA</t>
  </si>
  <si>
    <t>DO THI HONG</t>
  </si>
  <si>
    <t>NGUYEN NGOC HUYEN</t>
  </si>
  <si>
    <t>PHAN THU HUYEN</t>
  </si>
  <si>
    <t>NGUYEN THI MINH HUONG</t>
  </si>
  <si>
    <t>NGUYEN THI HUONG</t>
  </si>
  <si>
    <t>TRUONG THI HUONG</t>
  </si>
  <si>
    <t>TRUONG MAI LINH</t>
  </si>
  <si>
    <t>VU THI NGOC LINH</t>
  </si>
  <si>
    <t>NGUYEN THI PHUONG LINH</t>
  </si>
  <si>
    <t>TRINH THU MAI</t>
  </si>
  <si>
    <t>TRAN THI NAM</t>
  </si>
  <si>
    <t>LUONG THI NHUNG</t>
  </si>
  <si>
    <t>LUONG PHAM THU PHUONG</t>
  </si>
  <si>
    <t>NGUYEN MINH QUANG</t>
  </si>
  <si>
    <t>DO THI DIEM QUYNH</t>
  </si>
  <si>
    <t>DANG THI THU QUYNH</t>
  </si>
  <si>
    <t>TRAN THI THANH</t>
  </si>
  <si>
    <t>NGUYEN THI THANH THAO</t>
  </si>
  <si>
    <t>VI THI THUAN</t>
  </si>
  <si>
    <t>VU QUYNH TRANG</t>
  </si>
  <si>
    <t>PHAN THI TRANG</t>
  </si>
  <si>
    <t>DUONG VIET TRUNG</t>
  </si>
  <si>
    <t>VU THI LAN VI</t>
  </si>
  <si>
    <t>NGUYEN THI VINH</t>
  </si>
  <si>
    <t>MAI THI HAI YEN</t>
  </si>
  <si>
    <t>LUONG THI HOANG ANH</t>
  </si>
  <si>
    <t>HOANG THU PHUONG ANH</t>
  </si>
  <si>
    <t>BUI THI VAN ANH</t>
  </si>
  <si>
    <t>DINH THI VAN ANH</t>
  </si>
  <si>
    <t>TRAN THI VAN ANH</t>
  </si>
  <si>
    <t>LUONG THI NGOC ANH</t>
  </si>
  <si>
    <t>HA HUU BINH</t>
  </si>
  <si>
    <t>NGUYEN THI CHUYEN</t>
  </si>
  <si>
    <t>BUI THI CUC</t>
  </si>
  <si>
    <t>NGUYEN QUYNH DIEP</t>
  </si>
  <si>
    <t>NGUYEN THUY DUNG</t>
  </si>
  <si>
    <t>DAM DUC DUY</t>
  </si>
  <si>
    <t>CAO THI DUYEN</t>
  </si>
  <si>
    <t>DINH THI DUYEN</t>
  </si>
  <si>
    <t>NGUYEN THUY DUONG</t>
  </si>
  <si>
    <t>HOANG THI THUY DUONG</t>
  </si>
  <si>
    <t>LE THI GIANG</t>
  </si>
  <si>
    <t>TRAN THI HANG</t>
  </si>
  <si>
    <t>LE THI HANG</t>
  </si>
  <si>
    <t>HA THI HIEN</t>
  </si>
  <si>
    <t>NGUYEN THI THUY HIEN</t>
  </si>
  <si>
    <t>BUI DUC HIEU</t>
  </si>
  <si>
    <t>DAM THI THU HUE</t>
  </si>
  <si>
    <t>BUI KHANH HUYEN</t>
  </si>
  <si>
    <t>NGUYEN THI KHANH HUYEN</t>
  </si>
  <si>
    <t>NGUYEN TRAN NGUYEN HUONG</t>
  </si>
  <si>
    <t>DANG BICH HUONG</t>
  </si>
  <si>
    <t>BUI THI NGOC KHANH</t>
  </si>
  <si>
    <t>CAO THI NGOC KHANH</t>
  </si>
  <si>
    <t>LE THI LAN</t>
  </si>
  <si>
    <t>LE THUY LINH</t>
  </si>
  <si>
    <t>LE THI LINH</t>
  </si>
  <si>
    <t>DAO HUONG LY</t>
  </si>
  <si>
    <t>NGUYEN KHANH LY</t>
  </si>
  <si>
    <t>TRINH THI NGAN</t>
  </si>
  <si>
    <t>VUONG THI NGAN</t>
  </si>
  <si>
    <t>NGO THI NHUNG</t>
  </si>
  <si>
    <t>NGUYEN THI BE NHU</t>
  </si>
  <si>
    <t>HOANG THI KIM OANH</t>
  </si>
  <si>
    <t>LE THI PHUONG PHUONG</t>
  </si>
  <si>
    <t>TRAN XUAN QUANG</t>
  </si>
  <si>
    <t>LE THI SANG</t>
  </si>
  <si>
    <t>PHAM HONG THAI</t>
  </si>
  <si>
    <t>BUI THI THANH THUY</t>
  </si>
  <si>
    <t>DUONG THI THUY</t>
  </si>
  <si>
    <t>VU THI HOAI THU</t>
  </si>
  <si>
    <t>HOANG THI THU TRANG</t>
  </si>
  <si>
    <t>DAO THU TRINH</t>
  </si>
  <si>
    <t>LO ANH TUAN</t>
  </si>
  <si>
    <t>NGUYEN THI VAN</t>
  </si>
  <si>
    <t>LUONG HOANG YEN</t>
  </si>
  <si>
    <t>LE THI NGOC YEN</t>
  </si>
  <si>
    <t>HOANG HAI QUYNH</t>
  </si>
  <si>
    <t>LUONG THI QUAN</t>
  </si>
  <si>
    <t>NGUYEN VIET ANH</t>
  </si>
  <si>
    <t>HOANG KHANH HOA</t>
  </si>
  <si>
    <t>NGUYEN VAN LINH</t>
  </si>
  <si>
    <t>TRAN HA ANH</t>
  </si>
  <si>
    <t>KIEU NGOC ANH</t>
  </si>
  <si>
    <t>LE NGOC ANH</t>
  </si>
  <si>
    <t>DAM THUY CHI</t>
  </si>
  <si>
    <t>HOANG CONG CHIEN</t>
  </si>
  <si>
    <t>THAI THI CHINH</t>
  </si>
  <si>
    <t>LE THI THUY DUNG</t>
  </si>
  <si>
    <t>PHAM THI DUYEN</t>
  </si>
  <si>
    <t>NGUYEN HUU DONG</t>
  </si>
  <si>
    <t>LUONG TU DUC</t>
  </si>
  <si>
    <t>PHAM THI HA GIANG</t>
  </si>
  <si>
    <t>LE HUONG GIANG</t>
  </si>
  <si>
    <t>NGUYEN THU HA</t>
  </si>
  <si>
    <t>LY THI TUYET HANG</t>
  </si>
  <si>
    <t>LE HONG HOA</t>
  </si>
  <si>
    <t>PHUNG THI BICH HOAN</t>
  </si>
  <si>
    <t>DANG VAN HOANG</t>
  </si>
  <si>
    <t>NGUYEN BAO KHANH HUYEN</t>
  </si>
  <si>
    <t>PHUNG THI KHANH HUYEN</t>
  </si>
  <si>
    <t>HOANG THU HUYEN</t>
  </si>
  <si>
    <t>BUI THI NHAT LE</t>
  </si>
  <si>
    <t>BUI THI BICH LOAN</t>
  </si>
  <si>
    <t>DOAN THI MAI</t>
  </si>
  <si>
    <t>TRUONG HOANG MINH</t>
  </si>
  <si>
    <t>NGUYEN HA MY</t>
  </si>
  <si>
    <t>NGUYEN THUY NGA</t>
  </si>
  <si>
    <t>NGUYEN THU NGAN</t>
  </si>
  <si>
    <t>NGUYEN BICH NGOC</t>
  </si>
  <si>
    <t>DUONG THI NGUYEN</t>
  </si>
  <si>
    <t>NGUYEN THI THUY NINH</t>
  </si>
  <si>
    <t>BUI THU PHUONG</t>
  </si>
  <si>
    <t>DO HAI QUAN</t>
  </si>
  <si>
    <t>BUI NHU QUYNH</t>
  </si>
  <si>
    <t>BUI THI MINH TAM</t>
  </si>
  <si>
    <t>NGUYEN MINH TAN</t>
  </si>
  <si>
    <t>HOANG THI THIET</t>
  </si>
  <si>
    <t>LE THUY TRANG</t>
  </si>
  <si>
    <t>NGUYEN THI THUY TRANG</t>
  </si>
  <si>
    <t>BUI HA VI</t>
  </si>
  <si>
    <t>TRINH THI HAI YEN</t>
  </si>
  <si>
    <t>NGO THI YEN</t>
  </si>
  <si>
    <t>MUA MI TUA</t>
  </si>
  <si>
    <t>TRAN THI THANH HUONG</t>
  </si>
  <si>
    <t>LE VIET ANH</t>
  </si>
  <si>
    <t>PHO NHAT AN</t>
  </si>
  <si>
    <t>QUACH THI LAN ANH</t>
  </si>
  <si>
    <t>PHAM THI VAN ANH</t>
  </si>
  <si>
    <t>DUONG THI NGOC ANH</t>
  </si>
  <si>
    <t>DO NGOC BICH</t>
  </si>
  <si>
    <t>DO THANH BINH</t>
  </si>
  <si>
    <t>NGUYEN THI BINH</t>
  </si>
  <si>
    <t>LE THI DUNG</t>
  </si>
  <si>
    <t>NGUYEN THI DUYEN</t>
  </si>
  <si>
    <t>HOANG ANH DUONG</t>
  </si>
  <si>
    <t>HOANG THUY DUONG</t>
  </si>
  <si>
    <t>PHAM THI THUY DUONG</t>
  </si>
  <si>
    <t>VU THI THANH DAO</t>
  </si>
  <si>
    <t>VU THI DAO</t>
  </si>
  <si>
    <t>VU THANH DAT</t>
  </si>
  <si>
    <t>PHAM DAO HUONG GIANG</t>
  </si>
  <si>
    <t>HOANG THU GIANG</t>
  </si>
  <si>
    <t>LUONG THI HA</t>
  </si>
  <si>
    <t>NGO THI THU HA</t>
  </si>
  <si>
    <t>NGUYEN THI THU HA</t>
  </si>
  <si>
    <t>DAO THI THANH HANG</t>
  </si>
  <si>
    <t>NGO THI HANG</t>
  </si>
  <si>
    <t>DAO THI THUY HANG</t>
  </si>
  <si>
    <t>LE THI THANH HOA</t>
  </si>
  <si>
    <t>TRAN BICH HUE</t>
  </si>
  <si>
    <t>DAO THI THANH HUYEN</t>
  </si>
  <si>
    <t>BUI THI THU HUYEN</t>
  </si>
  <si>
    <t>HOANG QUYNH HUONG</t>
  </si>
  <si>
    <t>DAO THI THU HUONG</t>
  </si>
  <si>
    <t>HOANG THI THU HUONG</t>
  </si>
  <si>
    <t>HOANG THI NGOC LAN</t>
  </si>
  <si>
    <t>VU NGOC LE</t>
  </si>
  <si>
    <t>DIEP THI LIEN</t>
  </si>
  <si>
    <t>CAO THUY LINH</t>
  </si>
  <si>
    <t>TO THI THUY LINH</t>
  </si>
  <si>
    <t>LE DUONG TRUC LINH</t>
  </si>
  <si>
    <t>LU QUYNH MAI</t>
  </si>
  <si>
    <t>LE THI NGA</t>
  </si>
  <si>
    <t>DAO THI YEN NHI</t>
  </si>
  <si>
    <t>HOANG NGOC QUYEN</t>
  </si>
  <si>
    <t>PHAM THI THANH QUYEN</t>
  </si>
  <si>
    <t>LE THI QUYNH</t>
  </si>
  <si>
    <t>CAO THI THAI</t>
  </si>
  <si>
    <t>NGUYEN HOAI THU</t>
  </si>
  <si>
    <t>NGUYEN THI HOAI THUONG</t>
  </si>
  <si>
    <t>NGUYEN THI TOAN</t>
  </si>
  <si>
    <t>LE THI HUONG TRA</t>
  </si>
  <si>
    <t>LE THI HUYEN TRANG</t>
  </si>
  <si>
    <t>LE CAM TU</t>
  </si>
  <si>
    <t>PHAM THI HA TU</t>
  </si>
  <si>
    <t>TRUONG THI MINH TU</t>
  </si>
  <si>
    <t>DO MANH TUAN</t>
  </si>
  <si>
    <t>HA KHA MINH TUAN</t>
  </si>
  <si>
    <t>LUONG MINH TUNG</t>
  </si>
  <si>
    <t>DAO THI KIM TUYEN</t>
  </si>
  <si>
    <t>LUU THI ANH TUYET</t>
  </si>
  <si>
    <t>MAI THU UYEN</t>
  </si>
  <si>
    <t>NGUYEN THI THAO VAN</t>
  </si>
  <si>
    <t>DAO THI VAN</t>
  </si>
  <si>
    <t>NGUYEN THI XUAN</t>
  </si>
  <si>
    <t>HOANG THI HUONG</t>
  </si>
  <si>
    <t>LUU CAM VAN</t>
  </si>
  <si>
    <t>DANG QUANG VINH</t>
  </si>
  <si>
    <t>DUONG HONG LAP</t>
  </si>
  <si>
    <t>LE THI THUY TIEN</t>
  </si>
  <si>
    <t>VU NGOC NAM</t>
  </si>
  <si>
    <t>TRAN THI HOAI AN</t>
  </si>
  <si>
    <t>LE TRONG AN</t>
  </si>
  <si>
    <t>DAM HAI ANH</t>
  </si>
  <si>
    <t>VU NGOC GIAP</t>
  </si>
  <si>
    <t>NGUYEN PHUONG HA</t>
  </si>
  <si>
    <t>LE THU HA</t>
  </si>
  <si>
    <t>PHAM THI HOAI</t>
  </si>
  <si>
    <t>NGUYEN THU HOAI</t>
  </si>
  <si>
    <t>HOANG BA HUNG</t>
  </si>
  <si>
    <t>HA VAN HUY</t>
  </si>
  <si>
    <t>CAN TRUNG KIEN</t>
  </si>
  <si>
    <t>DONG KHANH LE</t>
  </si>
  <si>
    <t>DAO THI NHAT LE</t>
  </si>
  <si>
    <t>NGUYEN THI CHUC LINH</t>
  </si>
  <si>
    <t>NGUYEN THUY LINH</t>
  </si>
  <si>
    <t>NGUYEN HOANG LONG</t>
  </si>
  <si>
    <t>DAO VAN LONG</t>
  </si>
  <si>
    <t>HOANG THI LY</t>
  </si>
  <si>
    <t>LE HAI MINH</t>
  </si>
  <si>
    <t>HONG TRA MY</t>
  </si>
  <si>
    <t>TRAN THI TRA MY</t>
  </si>
  <si>
    <t>KIEU THI DIEP NGAN</t>
  </si>
  <si>
    <t>LUONG THI HONG NHIEN</t>
  </si>
  <si>
    <t>TRAN NHU PHU</t>
  </si>
  <si>
    <t>TRAN LE PHUONG</t>
  </si>
  <si>
    <t>BUI THI SON</t>
  </si>
  <si>
    <t>LE THI THUY</t>
  </si>
  <si>
    <t>NGUYEN THU THUY</t>
  </si>
  <si>
    <t>DAO THU TRANG</t>
  </si>
  <si>
    <t>HOANG KIEU TRINH</t>
  </si>
  <si>
    <t>NGO THI THUY UYEN</t>
  </si>
  <si>
    <t>PHAM THI HONG VAN</t>
  </si>
  <si>
    <t>HOANG BICH VIET</t>
  </si>
  <si>
    <t>BUI THI XUAN</t>
  </si>
  <si>
    <t>LE THI YEN</t>
  </si>
  <si>
    <t>TRIEU HAI LONG</t>
  </si>
  <si>
    <t>KHA THE SAN</t>
  </si>
  <si>
    <t>PHAN THI TUONG VAN</t>
  </si>
  <si>
    <t>NGUYEN THANH KHUONG</t>
  </si>
  <si>
    <t>DUONG DUC SANG</t>
  </si>
  <si>
    <t>13/07/2015</t>
  </si>
  <si>
    <t>17/02/2017</t>
  </si>
  <si>
    <t>02/10/2015</t>
  </si>
  <si>
    <t>13/03/2013</t>
  </si>
  <si>
    <t>22/09/2015</t>
  </si>
  <si>
    <t>15/11/2013</t>
  </si>
  <si>
    <t>29/03/2017</t>
  </si>
  <si>
    <t>13/02/2015</t>
  </si>
  <si>
    <t>18/11/2016</t>
  </si>
  <si>
    <t>28/03/2014</t>
  </si>
  <si>
    <t>03/08/2016</t>
  </si>
  <si>
    <t>03/12/2015</t>
  </si>
  <si>
    <t>21/06/2016</t>
  </si>
  <si>
    <t>11/12/2015</t>
  </si>
  <si>
    <t>15/01/2013</t>
  </si>
  <si>
    <t>14/03/2017</t>
  </si>
  <si>
    <t>22/07/2014</t>
  </si>
  <si>
    <t>26/06/2013</t>
  </si>
  <si>
    <t>24/05/2014</t>
  </si>
  <si>
    <t>20/03/2015</t>
  </si>
  <si>
    <t>17/06/2014</t>
  </si>
  <si>
    <t>10/06/2013</t>
  </si>
  <si>
    <t>28/11/2016</t>
  </si>
  <si>
    <t>14/10/2016</t>
  </si>
  <si>
    <t>18/07/2014</t>
  </si>
  <si>
    <t>08/05/2013</t>
  </si>
  <si>
    <t>28/02/2015</t>
  </si>
  <si>
    <t>09/01/2017</t>
  </si>
  <si>
    <t>17/06/2015</t>
  </si>
  <si>
    <t>04/06/2013</t>
  </si>
  <si>
    <t>22/11/2012</t>
  </si>
  <si>
    <t>29/10/2013</t>
  </si>
  <si>
    <t>22/09/2016</t>
  </si>
  <si>
    <t>20/11/2014</t>
  </si>
  <si>
    <t>25/08/2016</t>
  </si>
  <si>
    <t>11/05/2013</t>
  </si>
  <si>
    <t>21/03/2017</t>
  </si>
  <si>
    <t>08/09/2015</t>
  </si>
  <si>
    <t>26/01/2015</t>
  </si>
  <si>
    <t>12/04/2017</t>
  </si>
  <si>
    <t>30/06/2016</t>
  </si>
  <si>
    <t>12/12/2013</t>
  </si>
  <si>
    <t>03/09/2014</t>
  </si>
  <si>
    <t>26/10/2014</t>
  </si>
  <si>
    <t>Quảng Ngãi</t>
  </si>
  <si>
    <t>Thái Binh</t>
  </si>
  <si>
    <t>05/02/2015</t>
  </si>
  <si>
    <t>26/06/2014</t>
  </si>
  <si>
    <t>08/05/2014</t>
  </si>
  <si>
    <t>30/12/2014</t>
  </si>
  <si>
    <t>Nùng</t>
  </si>
  <si>
    <t>12/12/2016</t>
  </si>
  <si>
    <t>16/06/2016</t>
  </si>
  <si>
    <t>022099004589</t>
  </si>
  <si>
    <t>TRAN THI NGOC QUYNH</t>
  </si>
  <si>
    <t>NGUYEN TRA MY</t>
  </si>
  <si>
    <t>NGUYEN THI HUE</t>
  </si>
  <si>
    <t>CIF</t>
  </si>
  <si>
    <t>Số Tài Khoản</t>
  </si>
  <si>
    <t>Số tài khoản</t>
  </si>
  <si>
    <t>CiF</t>
  </si>
  <si>
    <t>Số Tài khoản</t>
  </si>
  <si>
    <t>152264141</t>
  </si>
  <si>
    <t>168533806</t>
  </si>
  <si>
    <t>142943117</t>
  </si>
  <si>
    <t>122215555</t>
  </si>
  <si>
    <t>112151863</t>
  </si>
  <si>
    <t>CIF`</t>
  </si>
  <si>
    <t>175002747</t>
  </si>
  <si>
    <t>145884259</t>
  </si>
  <si>
    <t>DANH SÁCH SINH VIÊN MỞ TÀI KHOẢN</t>
  </si>
  <si>
    <t>(Kèm theo Thông báo số 2447/TB-KHTC ngày 12/9/2017)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</si>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</sst>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81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3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1.5"/>
      <name val="Times New Roman"/>
      <family val="1"/>
    </font>
    <font>
      <b/>
      <u val="single"/>
      <sz val="14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0"/>
      <name val="Times New Roman"/>
      <family val="1"/>
    </font>
    <font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71" fillId="0" borderId="12" xfId="0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3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 wrapText="1"/>
    </xf>
    <xf numFmtId="49" fontId="74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 quotePrefix="1">
      <alignment horizontal="center" vertical="center"/>
    </xf>
    <xf numFmtId="49" fontId="74" fillId="0" borderId="12" xfId="0" applyNumberFormat="1" applyFont="1" applyFill="1" applyBorder="1" applyAlignment="1" quotePrefix="1">
      <alignment horizontal="center" vertical="center" wrapText="1"/>
    </xf>
    <xf numFmtId="0" fontId="4" fillId="33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 quotePrefix="1">
      <alignment horizontal="center" vertical="center" wrapText="1"/>
    </xf>
    <xf numFmtId="49" fontId="75" fillId="33" borderId="12" xfId="0" applyNumberFormat="1" applyFont="1" applyFill="1" applyBorder="1" applyAlignment="1" quotePrefix="1">
      <alignment horizontal="center" vertical="center" wrapText="1"/>
    </xf>
    <xf numFmtId="49" fontId="7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75" fillId="34" borderId="12" xfId="0" applyNumberFormat="1" applyFont="1" applyFill="1" applyBorder="1" applyAlignment="1" quotePrefix="1">
      <alignment horizontal="center" vertical="center" wrapText="1"/>
    </xf>
    <xf numFmtId="0" fontId="4" fillId="34" borderId="0" xfId="0" applyFont="1" applyFill="1" applyAlignment="1">
      <alignment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71" fillId="0" borderId="12" xfId="0" applyNumberFormat="1" applyFont="1" applyFill="1" applyBorder="1" applyAlignment="1">
      <alignment horizontal="left" vertical="center" wrapText="1"/>
    </xf>
    <xf numFmtId="49" fontId="71" fillId="0" borderId="12" xfId="0" applyNumberFormat="1" applyFont="1" applyFill="1" applyBorder="1" applyAlignment="1" quotePrefix="1">
      <alignment horizontal="left" vertical="center" wrapText="1"/>
    </xf>
    <xf numFmtId="49" fontId="76" fillId="0" borderId="13" xfId="0" applyNumberFormat="1" applyFont="1" applyFill="1" applyBorder="1" applyAlignment="1">
      <alignment horizontal="left" vertical="center" wrapText="1"/>
    </xf>
    <xf numFmtId="49" fontId="73" fillId="0" borderId="12" xfId="0" applyNumberFormat="1" applyFont="1" applyFill="1" applyBorder="1" applyAlignment="1">
      <alignment horizontal="left" vertical="center" wrapText="1"/>
    </xf>
    <xf numFmtId="49" fontId="73" fillId="0" borderId="12" xfId="0" applyNumberFormat="1" applyFont="1" applyFill="1" applyBorder="1" applyAlignment="1" quotePrefix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quotePrefix="1">
      <alignment horizontal="left" vertical="center" wrapText="1"/>
    </xf>
    <xf numFmtId="49" fontId="71" fillId="0" borderId="0" xfId="0" applyNumberFormat="1" applyFont="1" applyFill="1" applyAlignment="1">
      <alignment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49" fontId="71" fillId="33" borderId="12" xfId="0" applyNumberFormat="1" applyFont="1" applyFill="1" applyBorder="1" applyAlignment="1">
      <alignment horizontal="left" vertical="center" wrapText="1"/>
    </xf>
    <xf numFmtId="49" fontId="71" fillId="34" borderId="12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/>
    </xf>
    <xf numFmtId="49" fontId="76" fillId="35" borderId="11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left" vertical="center"/>
    </xf>
    <xf numFmtId="49" fontId="72" fillId="0" borderId="12" xfId="0" applyNumberFormat="1" applyFont="1" applyBorder="1" applyAlignment="1">
      <alignment vertical="center"/>
    </xf>
    <xf numFmtId="49" fontId="73" fillId="0" borderId="12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Alignment="1">
      <alignment/>
    </xf>
    <xf numFmtId="49" fontId="73" fillId="0" borderId="12" xfId="0" applyNumberFormat="1" applyFont="1" applyFill="1" applyBorder="1" applyAlignment="1" quotePrefix="1">
      <alignment horizontal="center" vertical="center"/>
    </xf>
    <xf numFmtId="49" fontId="73" fillId="0" borderId="12" xfId="0" applyNumberFormat="1" applyFont="1" applyFill="1" applyBorder="1" applyAlignment="1" quotePrefix="1">
      <alignment horizontal="left" vertical="center" wrapText="1"/>
    </xf>
    <xf numFmtId="49" fontId="72" fillId="0" borderId="0" xfId="0" applyNumberFormat="1" applyFont="1" applyFill="1" applyAlignment="1">
      <alignment horizontal="left"/>
    </xf>
    <xf numFmtId="49" fontId="73" fillId="0" borderId="12" xfId="0" applyNumberFormat="1" applyFont="1" applyFill="1" applyBorder="1" applyAlignment="1">
      <alignment horizontal="left" vertical="center"/>
    </xf>
    <xf numFmtId="49" fontId="73" fillId="0" borderId="12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left"/>
    </xf>
    <xf numFmtId="49" fontId="4" fillId="0" borderId="12" xfId="0" applyNumberFormat="1" applyFont="1" applyFill="1" applyBorder="1" applyAlignment="1" quotePrefix="1">
      <alignment horizontal="left" vertical="center" wrapText="1"/>
    </xf>
    <xf numFmtId="49" fontId="71" fillId="33" borderId="12" xfId="0" applyNumberFormat="1" applyFont="1" applyFill="1" applyBorder="1" applyAlignment="1" quotePrefix="1">
      <alignment horizontal="center" vertical="center" wrapText="1"/>
    </xf>
    <xf numFmtId="49" fontId="71" fillId="0" borderId="12" xfId="0" applyNumberFormat="1" applyFont="1" applyFill="1" applyBorder="1" applyAlignment="1" quotePrefix="1">
      <alignment horizontal="center" vertical="center" wrapText="1"/>
    </xf>
    <xf numFmtId="49" fontId="71" fillId="0" borderId="14" xfId="0" applyNumberFormat="1" applyFont="1" applyFill="1" applyBorder="1" applyAlignment="1">
      <alignment/>
    </xf>
    <xf numFmtId="49" fontId="71" fillId="0" borderId="12" xfId="0" applyNumberFormat="1" applyFont="1" applyFill="1" applyBorder="1" applyAlignment="1">
      <alignment horizontal="center" vertical="center" wrapText="1"/>
    </xf>
    <xf numFmtId="49" fontId="71" fillId="33" borderId="12" xfId="0" applyNumberFormat="1" applyFont="1" applyFill="1" applyBorder="1" applyAlignment="1" quotePrefix="1">
      <alignment horizontal="left" vertical="center" wrapText="1"/>
    </xf>
    <xf numFmtId="49" fontId="71" fillId="0" borderId="12" xfId="0" applyNumberFormat="1" applyFont="1" applyFill="1" applyBorder="1" applyAlignment="1">
      <alignment horizontal="left" vertical="center" wrapText="1"/>
    </xf>
    <xf numFmtId="49" fontId="71" fillId="0" borderId="14" xfId="0" applyNumberFormat="1" applyFont="1" applyFill="1" applyBorder="1" applyAlignment="1">
      <alignment horizontal="left"/>
    </xf>
    <xf numFmtId="49" fontId="71" fillId="0" borderId="0" xfId="0" applyNumberFormat="1" applyFont="1" applyFill="1" applyAlignment="1">
      <alignment horizontal="left"/>
    </xf>
    <xf numFmtId="49" fontId="71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49" fontId="76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49" fontId="71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49" fontId="71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quotePrefix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49" fontId="78" fillId="33" borderId="12" xfId="0" applyNumberFormat="1" applyFont="1" applyFill="1" applyBorder="1" applyAlignment="1">
      <alignment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77" fillId="0" borderId="14" xfId="0" applyNumberFormat="1" applyFont="1" applyFill="1" applyBorder="1" applyAlignment="1">
      <alignment/>
    </xf>
    <xf numFmtId="49" fontId="7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wrapText="1"/>
    </xf>
    <xf numFmtId="49" fontId="75" fillId="0" borderId="12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71" fillId="34" borderId="12" xfId="0" applyNumberFormat="1" applyFont="1" applyFill="1" applyBorder="1" applyAlignment="1">
      <alignment horizontal="center" vertical="center" wrapText="1"/>
    </xf>
    <xf numFmtId="49" fontId="75" fillId="34" borderId="12" xfId="0" applyNumberFormat="1" applyFont="1" applyFill="1" applyBorder="1" applyAlignment="1">
      <alignment vertical="center" wrapText="1"/>
    </xf>
    <xf numFmtId="49" fontId="4" fillId="34" borderId="0" xfId="0" applyNumberFormat="1" applyFont="1" applyFill="1" applyAlignment="1">
      <alignment wrapText="1"/>
    </xf>
    <xf numFmtId="49" fontId="75" fillId="33" borderId="12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/>
    </xf>
    <xf numFmtId="49" fontId="3" fillId="34" borderId="12" xfId="0" applyNumberFormat="1" applyFont="1" applyFill="1" applyBorder="1" applyAlignment="1">
      <alignment vertical="center"/>
    </xf>
    <xf numFmtId="49" fontId="79" fillId="0" borderId="12" xfId="53" applyNumberFormat="1" applyFont="1" applyFill="1" applyBorder="1" applyAlignment="1">
      <alignment horizontal="left" vertical="center" wrapText="1"/>
    </xf>
    <xf numFmtId="49" fontId="80" fillId="0" borderId="12" xfId="53" applyNumberFormat="1" applyFont="1" applyFill="1" applyBorder="1" applyAlignment="1">
      <alignment horizontal="left" vertical="center" wrapText="1"/>
    </xf>
    <xf numFmtId="49" fontId="80" fillId="34" borderId="12" xfId="53" applyNumberFormat="1" applyFont="1" applyFill="1" applyBorder="1" applyAlignment="1">
      <alignment horizontal="left" vertical="center" wrapText="1"/>
    </xf>
    <xf numFmtId="49" fontId="79" fillId="0" borderId="12" xfId="53" applyNumberFormat="1" applyFont="1" applyFill="1" applyBorder="1" applyAlignment="1">
      <alignment vertical="center" wrapText="1"/>
    </xf>
    <xf numFmtId="49" fontId="80" fillId="33" borderId="12" xfId="53" applyNumberFormat="1" applyFont="1" applyFill="1" applyBorder="1" applyAlignment="1">
      <alignment horizontal="left" vertical="center" wrapText="1"/>
    </xf>
    <xf numFmtId="49" fontId="79" fillId="33" borderId="12" xfId="53" applyNumberFormat="1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49" fontId="71" fillId="0" borderId="12" xfId="0" applyNumberFormat="1" applyFont="1" applyFill="1" applyBorder="1" applyAlignment="1">
      <alignment horizontal="left" vertical="center" wrapText="1"/>
    </xf>
    <xf numFmtId="0" fontId="71" fillId="0" borderId="12" xfId="0" applyNumberFormat="1" applyFont="1" applyFill="1" applyBorder="1" applyAlignment="1">
      <alignment horizontal="left" vertical="center" wrapText="1"/>
    </xf>
    <xf numFmtId="0" fontId="76" fillId="0" borderId="13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/>
    </xf>
    <xf numFmtId="0" fontId="73" fillId="0" borderId="12" xfId="0" applyNumberFormat="1" applyFont="1" applyFill="1" applyBorder="1" applyAlignment="1" quotePrefix="1">
      <alignment horizontal="center" vertical="center"/>
    </xf>
    <xf numFmtId="0" fontId="71" fillId="33" borderId="12" xfId="0" applyNumberFormat="1" applyFont="1" applyFill="1" applyBorder="1" applyAlignment="1">
      <alignment horizontal="center" vertical="center" wrapText="1"/>
    </xf>
    <xf numFmtId="0" fontId="71" fillId="0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Fill="1" applyBorder="1" applyAlignment="1">
      <alignment horizontal="center" vertical="center" wrapText="1"/>
    </xf>
    <xf numFmtId="0" fontId="71" fillId="0" borderId="14" xfId="0" applyNumberFormat="1" applyFont="1" applyFill="1" applyBorder="1" applyAlignment="1">
      <alignment horizontal="center"/>
    </xf>
    <xf numFmtId="0" fontId="71" fillId="0" borderId="0" xfId="0" applyNumberFormat="1" applyFont="1" applyFill="1" applyAlignment="1">
      <alignment horizontal="center"/>
    </xf>
    <xf numFmtId="0" fontId="76" fillId="0" borderId="11" xfId="0" applyNumberFormat="1" applyFont="1" applyFill="1" applyBorder="1" applyAlignment="1">
      <alignment horizontal="center" vertical="center" wrapText="1"/>
    </xf>
    <xf numFmtId="1" fontId="71" fillId="0" borderId="12" xfId="0" applyNumberFormat="1" applyFont="1" applyFill="1" applyBorder="1" applyAlignment="1">
      <alignment horizontal="left" vertical="center" wrapText="1"/>
    </xf>
    <xf numFmtId="1" fontId="71" fillId="0" borderId="0" xfId="0" applyNumberFormat="1" applyFont="1" applyFill="1" applyAlignment="1">
      <alignment/>
    </xf>
    <xf numFmtId="1" fontId="76" fillId="0" borderId="13" xfId="0" applyNumberFormat="1" applyFont="1" applyFill="1" applyBorder="1" applyAlignment="1">
      <alignment horizontal="center" vertical="center" wrapText="1"/>
    </xf>
    <xf numFmtId="1" fontId="72" fillId="0" borderId="0" xfId="0" applyNumberFormat="1" applyFont="1" applyFill="1" applyAlignment="1">
      <alignment/>
    </xf>
    <xf numFmtId="1" fontId="71" fillId="33" borderId="12" xfId="0" applyNumberFormat="1" applyFont="1" applyFill="1" applyBorder="1" applyAlignment="1">
      <alignment horizontal="center" vertical="center" wrapText="1"/>
    </xf>
    <xf numFmtId="1" fontId="71" fillId="0" borderId="12" xfId="0" applyNumberFormat="1" applyFont="1" applyFill="1" applyBorder="1" applyAlignment="1">
      <alignment horizontal="center" vertical="center" wrapText="1"/>
    </xf>
    <xf numFmtId="1" fontId="73" fillId="0" borderId="12" xfId="0" applyNumberFormat="1" applyFont="1" applyFill="1" applyBorder="1" applyAlignment="1" quotePrefix="1">
      <alignment horizontal="center" vertical="center"/>
    </xf>
    <xf numFmtId="1" fontId="71" fillId="0" borderId="0" xfId="0" applyNumberFormat="1" applyFont="1" applyFill="1" applyAlignment="1">
      <alignment horizontal="center"/>
    </xf>
    <xf numFmtId="1" fontId="71" fillId="0" borderId="13" xfId="0" applyNumberFormat="1" applyFont="1" applyFill="1" applyBorder="1" applyAlignment="1">
      <alignment horizontal="center" vertical="center" wrapText="1"/>
    </xf>
    <xf numFmtId="1" fontId="71" fillId="0" borderId="14" xfId="0" applyNumberFormat="1" applyFont="1" applyFill="1" applyBorder="1" applyAlignment="1">
      <alignment horizontal="center"/>
    </xf>
    <xf numFmtId="1" fontId="7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6" fillId="35" borderId="10" xfId="0" applyNumberFormat="1" applyFont="1" applyFill="1" applyBorder="1" applyAlignment="1">
      <alignment horizontal="center" vertical="center" wrapText="1"/>
    </xf>
    <xf numFmtId="49" fontId="76" fillId="35" borderId="11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11" xfId="0" applyNumberFormat="1" applyFont="1" applyFill="1" applyBorder="1" applyAlignment="1">
      <alignment horizontal="left" vertical="center" wrapText="1"/>
    </xf>
    <xf numFmtId="49" fontId="71" fillId="0" borderId="12" xfId="0" applyNumberFormat="1" applyFont="1" applyFill="1" applyBorder="1" applyAlignment="1">
      <alignment horizontal="left" vertical="center" wrapText="1"/>
    </xf>
    <xf numFmtId="49" fontId="71" fillId="0" borderId="12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71" fillId="0" borderId="11" xfId="0" applyNumberFormat="1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wrapText="1"/>
    </xf>
    <xf numFmtId="1" fontId="71" fillId="0" borderId="11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1" fontId="44" fillId="0" borderId="12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horizontal="centerContinuous"/>
    </xf>
    <xf numFmtId="2" fontId="44" fillId="0" borderId="12" xfId="0" applyNumberFormat="1" applyFont="1" applyFill="1" applyBorder="1" applyAlignment="1">
      <alignment horizontal="left" vertical="center" wrapText="1"/>
    </xf>
    <xf numFmtId="2" fontId="47" fillId="0" borderId="0" xfId="0" applyNumberFormat="1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1" fontId="48" fillId="0" borderId="12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/>
    </xf>
    <xf numFmtId="49" fontId="44" fillId="0" borderId="0" xfId="0" applyNumberFormat="1" applyFont="1" applyFill="1" applyAlignment="1">
      <alignment horizontal="centerContinuous"/>
    </xf>
    <xf numFmtId="0" fontId="49" fillId="0" borderId="0" xfId="0" applyFont="1" applyFill="1" applyAlignment="1">
      <alignment horizontal="centerContinuous" vertical="center"/>
    </xf>
    <xf numFmtId="2" fontId="44" fillId="0" borderId="0" xfId="0" applyNumberFormat="1" applyFont="1" applyFill="1" applyAlignment="1">
      <alignment horizontal="centerContinuous"/>
    </xf>
    <xf numFmtId="1" fontId="44" fillId="0" borderId="0" xfId="0" applyNumberFormat="1" applyFont="1" applyFill="1" applyAlignment="1">
      <alignment horizontal="centerContinuous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11" fillId="0" borderId="12" xfId="0" applyNumberFormat="1" applyFont="1" applyFill="1" applyBorder="1" applyAlignment="1" quotePrefix="1">
      <alignment horizontal="left" vertical="center" wrapText="1"/>
    </xf>
    <xf numFmtId="49" fontId="46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 horizontal="centerContinuous"/>
    </xf>
    <xf numFmtId="0" fontId="45" fillId="0" borderId="10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left" vertical="center"/>
    </xf>
    <xf numFmtId="49" fontId="52" fillId="0" borderId="12" xfId="0" applyNumberFormat="1" applyFont="1" applyFill="1" applyBorder="1" applyAlignment="1" quotePrefix="1">
      <alignment horizontal="center" vertical="center"/>
    </xf>
    <xf numFmtId="49" fontId="52" fillId="0" borderId="12" xfId="0" applyNumberFormat="1" applyFont="1" applyFill="1" applyBorder="1" applyAlignment="1" quotePrefix="1">
      <alignment horizontal="center" vertical="center" wrapText="1"/>
    </xf>
    <xf numFmtId="49" fontId="12" fillId="0" borderId="14" xfId="0" applyNumberFormat="1" applyFont="1" applyFill="1" applyBorder="1" applyAlignment="1">
      <alignment/>
    </xf>
    <xf numFmtId="49" fontId="46" fillId="0" borderId="14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left"/>
    </xf>
    <xf numFmtId="1" fontId="44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49" fillId="0" borderId="0" xfId="0" applyNumberFormat="1" applyFont="1" applyFill="1" applyAlignment="1">
      <alignment horizontal="centerContinuous" vertical="center"/>
    </xf>
    <xf numFmtId="0" fontId="49" fillId="0" borderId="0" xfId="0" applyNumberFormat="1" applyFont="1" applyFill="1" applyAlignment="1">
      <alignment horizontal="centerContinuous" vertical="center"/>
    </xf>
    <xf numFmtId="49" fontId="11" fillId="0" borderId="0" xfId="0" applyNumberFormat="1" applyFont="1" applyFill="1" applyAlignment="1">
      <alignment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 quotePrefix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 quotePrefix="1">
      <alignment horizontal="center" vertical="center" wrapText="1"/>
    </xf>
    <xf numFmtId="1" fontId="52" fillId="0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DANH%20SACH%20TAO%20TK%20THEO%20LO%2021.08.2017_S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D11">
            <v>10108998</v>
          </cell>
          <cell r="E11">
            <v>26010000967544</v>
          </cell>
        </row>
        <row r="12">
          <cell r="D12">
            <v>10108868</v>
          </cell>
          <cell r="E12">
            <v>26010000967553</v>
          </cell>
        </row>
        <row r="13">
          <cell r="D13">
            <v>10109501</v>
          </cell>
          <cell r="E13">
            <v>26010000967562</v>
          </cell>
        </row>
        <row r="14">
          <cell r="D14">
            <v>10108754</v>
          </cell>
          <cell r="E14">
            <v>26010000967571</v>
          </cell>
        </row>
        <row r="15">
          <cell r="D15">
            <v>10109401</v>
          </cell>
          <cell r="E15">
            <v>26010000967580</v>
          </cell>
        </row>
        <row r="16">
          <cell r="D16">
            <v>10109152</v>
          </cell>
          <cell r="E16">
            <v>26010000967599</v>
          </cell>
        </row>
        <row r="17">
          <cell r="D17">
            <v>10108853</v>
          </cell>
          <cell r="E17">
            <v>26010000967605</v>
          </cell>
        </row>
        <row r="18">
          <cell r="D18">
            <v>10108923</v>
          </cell>
          <cell r="E18">
            <v>26010000967614</v>
          </cell>
        </row>
        <row r="19">
          <cell r="D19">
            <v>10109451</v>
          </cell>
          <cell r="E19">
            <v>26010000967623</v>
          </cell>
        </row>
        <row r="20">
          <cell r="D20">
            <v>10108885</v>
          </cell>
          <cell r="E20">
            <v>26010000967632</v>
          </cell>
        </row>
        <row r="21">
          <cell r="D21">
            <v>10109072</v>
          </cell>
          <cell r="E21">
            <v>26010000967641</v>
          </cell>
        </row>
        <row r="22">
          <cell r="D22">
            <v>10108874</v>
          </cell>
          <cell r="E22">
            <v>26010000967650</v>
          </cell>
        </row>
        <row r="23">
          <cell r="D23">
            <v>10108866</v>
          </cell>
          <cell r="E23">
            <v>26010000967669</v>
          </cell>
        </row>
        <row r="24">
          <cell r="D24">
            <v>10109341</v>
          </cell>
          <cell r="E24">
            <v>26010000967678</v>
          </cell>
        </row>
        <row r="25">
          <cell r="D25">
            <v>10109071</v>
          </cell>
          <cell r="E25">
            <v>26010000967687</v>
          </cell>
        </row>
        <row r="26">
          <cell r="D26">
            <v>10109214</v>
          </cell>
          <cell r="E26">
            <v>26010000967696</v>
          </cell>
        </row>
        <row r="27">
          <cell r="D27">
            <v>10108947</v>
          </cell>
          <cell r="E27">
            <v>26010000967702</v>
          </cell>
        </row>
        <row r="28">
          <cell r="D28">
            <v>10109001</v>
          </cell>
          <cell r="E28">
            <v>26010000967711</v>
          </cell>
        </row>
        <row r="29">
          <cell r="D29">
            <v>10109487</v>
          </cell>
          <cell r="E29">
            <v>26010000967720</v>
          </cell>
        </row>
        <row r="30">
          <cell r="D30">
            <v>10109533</v>
          </cell>
          <cell r="E30">
            <v>26010000967739</v>
          </cell>
        </row>
        <row r="31">
          <cell r="D31">
            <v>10109246</v>
          </cell>
          <cell r="E31">
            <v>26010000967748</v>
          </cell>
        </row>
        <row r="32">
          <cell r="D32">
            <v>10109131</v>
          </cell>
          <cell r="E32">
            <v>26010000967757</v>
          </cell>
        </row>
        <row r="33">
          <cell r="D33">
            <v>10109524</v>
          </cell>
          <cell r="E33">
            <v>26010000967766</v>
          </cell>
        </row>
        <row r="34">
          <cell r="D34">
            <v>10109232</v>
          </cell>
          <cell r="E34">
            <v>26010000967775</v>
          </cell>
        </row>
        <row r="35">
          <cell r="D35">
            <v>10109080</v>
          </cell>
          <cell r="E35">
            <v>26010000967784</v>
          </cell>
        </row>
        <row r="36">
          <cell r="D36">
            <v>10108957</v>
          </cell>
          <cell r="E36">
            <v>26010000967793</v>
          </cell>
        </row>
        <row r="37">
          <cell r="D37">
            <v>10108955</v>
          </cell>
          <cell r="E37">
            <v>26010000967809</v>
          </cell>
        </row>
        <row r="38">
          <cell r="D38">
            <v>10109215</v>
          </cell>
          <cell r="E38">
            <v>26010000967818</v>
          </cell>
        </row>
        <row r="39">
          <cell r="D39">
            <v>10108845</v>
          </cell>
          <cell r="E39">
            <v>26010000967827</v>
          </cell>
        </row>
        <row r="40">
          <cell r="D40">
            <v>10109217</v>
          </cell>
          <cell r="E40">
            <v>26010000967836</v>
          </cell>
        </row>
        <row r="41">
          <cell r="D41">
            <v>10108783</v>
          </cell>
          <cell r="E41">
            <v>26010000967845</v>
          </cell>
        </row>
        <row r="42">
          <cell r="D42">
            <v>10108982</v>
          </cell>
          <cell r="E42">
            <v>26010000967854</v>
          </cell>
        </row>
        <row r="43">
          <cell r="D43">
            <v>10108926</v>
          </cell>
          <cell r="E43">
            <v>26010000967863</v>
          </cell>
        </row>
        <row r="44">
          <cell r="D44">
            <v>10109117</v>
          </cell>
          <cell r="E44">
            <v>26010000967872</v>
          </cell>
        </row>
        <row r="45">
          <cell r="D45">
            <v>10108846</v>
          </cell>
          <cell r="E45">
            <v>26010000967881</v>
          </cell>
        </row>
        <row r="46">
          <cell r="D46">
            <v>10109084</v>
          </cell>
          <cell r="E46">
            <v>26010000967890</v>
          </cell>
        </row>
        <row r="47">
          <cell r="D47">
            <v>10108760</v>
          </cell>
          <cell r="E47">
            <v>26010000967906</v>
          </cell>
        </row>
        <row r="48">
          <cell r="D48">
            <v>10108940</v>
          </cell>
          <cell r="E48">
            <v>26010000967915</v>
          </cell>
        </row>
        <row r="49">
          <cell r="D49">
            <v>10108857</v>
          </cell>
          <cell r="E49">
            <v>26010000967924</v>
          </cell>
        </row>
        <row r="50">
          <cell r="D50">
            <v>10108911</v>
          </cell>
          <cell r="E50">
            <v>26010000967933</v>
          </cell>
        </row>
        <row r="51">
          <cell r="D51">
            <v>10109521</v>
          </cell>
          <cell r="E51">
            <v>26010000967942</v>
          </cell>
        </row>
        <row r="52">
          <cell r="D52">
            <v>10109184</v>
          </cell>
          <cell r="E52">
            <v>26010000967951</v>
          </cell>
        </row>
        <row r="53">
          <cell r="D53">
            <v>10109107</v>
          </cell>
          <cell r="E53">
            <v>26010000967960</v>
          </cell>
        </row>
        <row r="54">
          <cell r="D54">
            <v>10109314</v>
          </cell>
          <cell r="E54">
            <v>26010000976452</v>
          </cell>
        </row>
        <row r="55">
          <cell r="D55">
            <v>10109466</v>
          </cell>
          <cell r="E55">
            <v>26010000967988</v>
          </cell>
        </row>
        <row r="56">
          <cell r="D56">
            <v>10109125</v>
          </cell>
          <cell r="E56">
            <v>26010000967997</v>
          </cell>
        </row>
        <row r="57">
          <cell r="D57">
            <v>10108990</v>
          </cell>
          <cell r="E57">
            <v>26010000968006</v>
          </cell>
        </row>
        <row r="58">
          <cell r="D58">
            <v>10109486</v>
          </cell>
          <cell r="E58">
            <v>26010000968015</v>
          </cell>
        </row>
        <row r="59">
          <cell r="D59">
            <v>10109496</v>
          </cell>
          <cell r="E59">
            <v>26010000968024</v>
          </cell>
        </row>
        <row r="60">
          <cell r="D60">
            <v>10108757</v>
          </cell>
          <cell r="E60">
            <v>26010000968033</v>
          </cell>
        </row>
        <row r="61">
          <cell r="D61">
            <v>10109500</v>
          </cell>
          <cell r="E61">
            <v>26010000968042</v>
          </cell>
        </row>
        <row r="62">
          <cell r="D62">
            <v>10109026</v>
          </cell>
          <cell r="E62">
            <v>26010000968051</v>
          </cell>
        </row>
        <row r="63">
          <cell r="D63">
            <v>10109411</v>
          </cell>
          <cell r="E63">
            <v>26010000968060</v>
          </cell>
        </row>
        <row r="64">
          <cell r="D64">
            <v>10109450</v>
          </cell>
          <cell r="E64">
            <v>26010000968079</v>
          </cell>
        </row>
        <row r="65">
          <cell r="D65">
            <v>10108863</v>
          </cell>
          <cell r="E65">
            <v>26010000968088</v>
          </cell>
        </row>
        <row r="66">
          <cell r="D66">
            <v>10108978</v>
          </cell>
          <cell r="E66">
            <v>26010000968097</v>
          </cell>
        </row>
        <row r="67">
          <cell r="D67">
            <v>10109408</v>
          </cell>
          <cell r="E67">
            <v>26010000968103</v>
          </cell>
        </row>
        <row r="68">
          <cell r="D68">
            <v>10108972</v>
          </cell>
          <cell r="E68">
            <v>26010000968112</v>
          </cell>
        </row>
        <row r="69">
          <cell r="D69">
            <v>10109196</v>
          </cell>
          <cell r="E69">
            <v>26010000968121</v>
          </cell>
        </row>
        <row r="70">
          <cell r="D70">
            <v>10109368</v>
          </cell>
          <cell r="E70">
            <v>26010000968130</v>
          </cell>
        </row>
        <row r="71">
          <cell r="D71">
            <v>10108840</v>
          </cell>
          <cell r="E71">
            <v>26010000968149</v>
          </cell>
        </row>
        <row r="72">
          <cell r="D72">
            <v>10108900</v>
          </cell>
          <cell r="E72">
            <v>26010000968158</v>
          </cell>
        </row>
        <row r="73">
          <cell r="D73">
            <v>10109105</v>
          </cell>
          <cell r="E73">
            <v>26010000968167</v>
          </cell>
        </row>
        <row r="74">
          <cell r="D74">
            <v>10108962</v>
          </cell>
          <cell r="E74">
            <v>26010000968176</v>
          </cell>
        </row>
        <row r="75">
          <cell r="D75">
            <v>10109424</v>
          </cell>
          <cell r="E75">
            <v>26010000968185</v>
          </cell>
        </row>
        <row r="76">
          <cell r="D76">
            <v>10109151</v>
          </cell>
          <cell r="E76">
            <v>26010000968194</v>
          </cell>
        </row>
        <row r="77">
          <cell r="D77">
            <v>10109008</v>
          </cell>
          <cell r="E77">
            <v>26010000968200</v>
          </cell>
        </row>
        <row r="78">
          <cell r="D78">
            <v>10108933</v>
          </cell>
          <cell r="E78">
            <v>26010000968219</v>
          </cell>
        </row>
        <row r="79">
          <cell r="D79">
            <v>10108779</v>
          </cell>
          <cell r="E79">
            <v>26010000968228</v>
          </cell>
        </row>
        <row r="80">
          <cell r="D80">
            <v>10109465</v>
          </cell>
          <cell r="E80">
            <v>26010000968237</v>
          </cell>
        </row>
        <row r="81">
          <cell r="D81">
            <v>10109199</v>
          </cell>
          <cell r="E81">
            <v>26010000968246</v>
          </cell>
        </row>
        <row r="82">
          <cell r="D82">
            <v>10109427</v>
          </cell>
          <cell r="E82">
            <v>26010000968255</v>
          </cell>
        </row>
        <row r="83">
          <cell r="D83">
            <v>10108946</v>
          </cell>
          <cell r="E83">
            <v>26010000968264</v>
          </cell>
        </row>
        <row r="84">
          <cell r="D84">
            <v>10109499</v>
          </cell>
          <cell r="E84">
            <v>26010000968273</v>
          </cell>
        </row>
        <row r="85">
          <cell r="D85">
            <v>10109375</v>
          </cell>
          <cell r="E85">
            <v>26010000968282</v>
          </cell>
        </row>
        <row r="86">
          <cell r="D86">
            <v>10109078</v>
          </cell>
          <cell r="E86">
            <v>26010000968291</v>
          </cell>
        </row>
        <row r="87">
          <cell r="D87">
            <v>10109336</v>
          </cell>
          <cell r="E87">
            <v>26010000968307</v>
          </cell>
        </row>
        <row r="88">
          <cell r="D88">
            <v>10109367</v>
          </cell>
          <cell r="E88">
            <v>26010000968316</v>
          </cell>
        </row>
        <row r="89">
          <cell r="D89">
            <v>10109109</v>
          </cell>
          <cell r="E89">
            <v>26010000968325</v>
          </cell>
        </row>
        <row r="90">
          <cell r="D90">
            <v>10109110</v>
          </cell>
          <cell r="E90">
            <v>26010000968334</v>
          </cell>
        </row>
        <row r="91">
          <cell r="D91">
            <v>10109452</v>
          </cell>
          <cell r="E91">
            <v>26010000968343</v>
          </cell>
        </row>
        <row r="92">
          <cell r="D92">
            <v>10109193</v>
          </cell>
          <cell r="E92">
            <v>26010000968352</v>
          </cell>
        </row>
        <row r="93">
          <cell r="D93">
            <v>10108951</v>
          </cell>
          <cell r="E93">
            <v>26010000968361</v>
          </cell>
        </row>
        <row r="94">
          <cell r="D94">
            <v>10108755</v>
          </cell>
          <cell r="E94">
            <v>26010000968370</v>
          </cell>
        </row>
        <row r="95">
          <cell r="D95">
            <v>10108796</v>
          </cell>
          <cell r="E95">
            <v>26010000968389</v>
          </cell>
        </row>
        <row r="96">
          <cell r="D96">
            <v>10109013</v>
          </cell>
          <cell r="E96">
            <v>26010000968398</v>
          </cell>
        </row>
        <row r="97">
          <cell r="D97">
            <v>10109163</v>
          </cell>
          <cell r="E97">
            <v>26010000968404</v>
          </cell>
        </row>
        <row r="98">
          <cell r="D98">
            <v>10108756</v>
          </cell>
          <cell r="E98">
            <v>26010000968413</v>
          </cell>
        </row>
        <row r="99">
          <cell r="D99">
            <v>10108766</v>
          </cell>
          <cell r="E99">
            <v>26010000968422</v>
          </cell>
        </row>
        <row r="100">
          <cell r="D100">
            <v>10108872</v>
          </cell>
          <cell r="E100">
            <v>26010000968431</v>
          </cell>
        </row>
        <row r="101">
          <cell r="D101">
            <v>10109065</v>
          </cell>
          <cell r="E101">
            <v>26010000968440</v>
          </cell>
        </row>
        <row r="102">
          <cell r="D102">
            <v>10108886</v>
          </cell>
          <cell r="E102">
            <v>26010000968459</v>
          </cell>
        </row>
        <row r="103">
          <cell r="D103">
            <v>10109164</v>
          </cell>
          <cell r="E103">
            <v>26010000968468</v>
          </cell>
        </row>
        <row r="104">
          <cell r="D104">
            <v>10108864</v>
          </cell>
          <cell r="E104">
            <v>26010000968477</v>
          </cell>
        </row>
        <row r="105">
          <cell r="D105">
            <v>10109225</v>
          </cell>
          <cell r="E105">
            <v>26010000968486</v>
          </cell>
        </row>
        <row r="106">
          <cell r="D106">
            <v>10108768</v>
          </cell>
          <cell r="E106">
            <v>26010000968495</v>
          </cell>
        </row>
        <row r="107">
          <cell r="D107">
            <v>10109049</v>
          </cell>
          <cell r="E107">
            <v>26010000968501</v>
          </cell>
        </row>
        <row r="108">
          <cell r="D108">
            <v>10109335</v>
          </cell>
          <cell r="E108">
            <v>26010000968510</v>
          </cell>
        </row>
        <row r="109">
          <cell r="D109">
            <v>10109011</v>
          </cell>
          <cell r="E109">
            <v>26010000968529</v>
          </cell>
        </row>
        <row r="110">
          <cell r="D110">
            <v>10109239</v>
          </cell>
          <cell r="E110">
            <v>26010000968538</v>
          </cell>
        </row>
        <row r="111">
          <cell r="D111">
            <v>10108850</v>
          </cell>
          <cell r="E111">
            <v>26010000968547</v>
          </cell>
        </row>
        <row r="112">
          <cell r="D112">
            <v>10108974</v>
          </cell>
          <cell r="E112">
            <v>26010000968556</v>
          </cell>
        </row>
        <row r="113">
          <cell r="D113">
            <v>10109268</v>
          </cell>
          <cell r="E113">
            <v>26010000968565</v>
          </cell>
        </row>
        <row r="114">
          <cell r="D114">
            <v>10108975</v>
          </cell>
          <cell r="E114">
            <v>26010000968574</v>
          </cell>
        </row>
        <row r="115">
          <cell r="D115">
            <v>10109166</v>
          </cell>
          <cell r="E115">
            <v>26010000968583</v>
          </cell>
        </row>
        <row r="116">
          <cell r="D116">
            <v>10109250</v>
          </cell>
          <cell r="E116">
            <v>26010000968592</v>
          </cell>
        </row>
        <row r="117">
          <cell r="D117">
            <v>10109003</v>
          </cell>
          <cell r="E117">
            <v>26010000968608</v>
          </cell>
        </row>
        <row r="118">
          <cell r="D118">
            <v>10109200</v>
          </cell>
          <cell r="E118">
            <v>26010000968617</v>
          </cell>
        </row>
        <row r="119">
          <cell r="D119">
            <v>10108892</v>
          </cell>
          <cell r="E119">
            <v>26010000968626</v>
          </cell>
        </row>
        <row r="120">
          <cell r="D120">
            <v>10109366</v>
          </cell>
          <cell r="E120">
            <v>26010000968635</v>
          </cell>
        </row>
        <row r="121">
          <cell r="D121">
            <v>10109361</v>
          </cell>
          <cell r="E121">
            <v>26010000968644</v>
          </cell>
        </row>
        <row r="122">
          <cell r="D122">
            <v>10109473</v>
          </cell>
          <cell r="E122">
            <v>26010000968653</v>
          </cell>
        </row>
        <row r="123">
          <cell r="D123">
            <v>10109526</v>
          </cell>
          <cell r="E123">
            <v>26010000968662</v>
          </cell>
        </row>
        <row r="124">
          <cell r="D124">
            <v>10109180</v>
          </cell>
          <cell r="E124">
            <v>26010000968671</v>
          </cell>
        </row>
        <row r="125">
          <cell r="D125">
            <v>10109286</v>
          </cell>
          <cell r="E125">
            <v>26010000968680</v>
          </cell>
        </row>
        <row r="126">
          <cell r="D126">
            <v>10109025</v>
          </cell>
          <cell r="E126">
            <v>26010000968699</v>
          </cell>
        </row>
        <row r="127">
          <cell r="D127">
            <v>10109130</v>
          </cell>
          <cell r="E127">
            <v>26010000968705</v>
          </cell>
        </row>
        <row r="128">
          <cell r="D128">
            <v>10109273</v>
          </cell>
          <cell r="E128">
            <v>26010000968714</v>
          </cell>
        </row>
        <row r="129">
          <cell r="D129">
            <v>10108801</v>
          </cell>
          <cell r="E129">
            <v>26010000968723</v>
          </cell>
        </row>
        <row r="130">
          <cell r="D130">
            <v>10109172</v>
          </cell>
          <cell r="E130">
            <v>26010000968732</v>
          </cell>
        </row>
        <row r="131">
          <cell r="D131">
            <v>10108804</v>
          </cell>
          <cell r="E131">
            <v>26010000968741</v>
          </cell>
        </row>
        <row r="132">
          <cell r="D132">
            <v>10109202</v>
          </cell>
          <cell r="E132">
            <v>26010000968750</v>
          </cell>
        </row>
        <row r="133">
          <cell r="D133">
            <v>10109213</v>
          </cell>
          <cell r="E133">
            <v>26010000968769</v>
          </cell>
        </row>
        <row r="134">
          <cell r="D134">
            <v>10109186</v>
          </cell>
          <cell r="E134">
            <v>26010000968778</v>
          </cell>
        </row>
        <row r="135">
          <cell r="D135">
            <v>10109022</v>
          </cell>
          <cell r="E135">
            <v>26010000968787</v>
          </cell>
        </row>
        <row r="136">
          <cell r="D136">
            <v>10109290</v>
          </cell>
          <cell r="E136">
            <v>26010000968796</v>
          </cell>
        </row>
        <row r="137">
          <cell r="D137">
            <v>10109201</v>
          </cell>
          <cell r="E137">
            <v>26010000968802</v>
          </cell>
        </row>
        <row r="138">
          <cell r="D138">
            <v>10108852</v>
          </cell>
          <cell r="E138">
            <v>26010000968811</v>
          </cell>
        </row>
        <row r="139">
          <cell r="D139">
            <v>10109383</v>
          </cell>
          <cell r="E139">
            <v>26010000968820</v>
          </cell>
        </row>
        <row r="140">
          <cell r="D140">
            <v>10109156</v>
          </cell>
          <cell r="E140">
            <v>26010000968839</v>
          </cell>
        </row>
        <row r="141">
          <cell r="D141">
            <v>10109005</v>
          </cell>
          <cell r="E141">
            <v>26010000968848</v>
          </cell>
        </row>
        <row r="142">
          <cell r="D142">
            <v>10109266</v>
          </cell>
          <cell r="E142">
            <v>26010000968857</v>
          </cell>
        </row>
        <row r="143">
          <cell r="D143">
            <v>10109373</v>
          </cell>
          <cell r="E143">
            <v>26010000976434</v>
          </cell>
        </row>
        <row r="144">
          <cell r="D144">
            <v>10109338</v>
          </cell>
          <cell r="E144">
            <v>26010000968875</v>
          </cell>
        </row>
        <row r="145">
          <cell r="D145">
            <v>10109303</v>
          </cell>
          <cell r="E145">
            <v>26010000968884</v>
          </cell>
        </row>
        <row r="146">
          <cell r="D146">
            <v>10109077</v>
          </cell>
          <cell r="E146">
            <v>26010000971615</v>
          </cell>
        </row>
        <row r="147">
          <cell r="D147">
            <v>10109129</v>
          </cell>
          <cell r="E147">
            <v>26010000971624</v>
          </cell>
        </row>
        <row r="148">
          <cell r="D148">
            <v>10109190</v>
          </cell>
          <cell r="E148">
            <v>26010000971633</v>
          </cell>
        </row>
        <row r="149">
          <cell r="D149">
            <v>10109235</v>
          </cell>
          <cell r="E149">
            <v>26010000971642</v>
          </cell>
        </row>
        <row r="150">
          <cell r="D150">
            <v>10109122</v>
          </cell>
          <cell r="E150">
            <v>26010000971651</v>
          </cell>
        </row>
        <row r="151">
          <cell r="D151">
            <v>10109063</v>
          </cell>
          <cell r="E151">
            <v>26010000971660</v>
          </cell>
        </row>
        <row r="152">
          <cell r="D152">
            <v>10109040</v>
          </cell>
          <cell r="E152">
            <v>26010000971679</v>
          </cell>
        </row>
        <row r="153">
          <cell r="D153">
            <v>10109351</v>
          </cell>
          <cell r="E153">
            <v>26010000971688</v>
          </cell>
        </row>
        <row r="154">
          <cell r="D154">
            <v>10109347</v>
          </cell>
          <cell r="E154">
            <v>26010000971697</v>
          </cell>
        </row>
        <row r="155">
          <cell r="D155">
            <v>10109261</v>
          </cell>
          <cell r="E155">
            <v>26010000971703</v>
          </cell>
        </row>
        <row r="156">
          <cell r="D156">
            <v>10109083</v>
          </cell>
          <cell r="E156">
            <v>26010000971712</v>
          </cell>
        </row>
        <row r="157">
          <cell r="D157">
            <v>10108834</v>
          </cell>
          <cell r="E157">
            <v>26010000971721</v>
          </cell>
        </row>
        <row r="158">
          <cell r="D158">
            <v>10108880</v>
          </cell>
          <cell r="E158">
            <v>26010000971730</v>
          </cell>
        </row>
        <row r="159">
          <cell r="D159">
            <v>10109113</v>
          </cell>
          <cell r="E159">
            <v>26010000971749</v>
          </cell>
        </row>
        <row r="160">
          <cell r="D160">
            <v>10108983</v>
          </cell>
          <cell r="E160">
            <v>26010000971758</v>
          </cell>
        </row>
        <row r="161">
          <cell r="D161">
            <v>10109385</v>
          </cell>
          <cell r="E161">
            <v>26010000971767</v>
          </cell>
        </row>
        <row r="162">
          <cell r="D162">
            <v>10108809</v>
          </cell>
          <cell r="E162">
            <v>26010000971776</v>
          </cell>
        </row>
        <row r="163">
          <cell r="D163">
            <v>10108973</v>
          </cell>
          <cell r="E163">
            <v>26010000971785</v>
          </cell>
        </row>
        <row r="164">
          <cell r="D164">
            <v>10108762</v>
          </cell>
          <cell r="E164">
            <v>26010000971794</v>
          </cell>
        </row>
        <row r="165">
          <cell r="D165">
            <v>10108758</v>
          </cell>
          <cell r="E165">
            <v>26010000971800</v>
          </cell>
        </row>
        <row r="166">
          <cell r="D166">
            <v>10109515</v>
          </cell>
          <cell r="E166">
            <v>26010000971819</v>
          </cell>
        </row>
        <row r="167">
          <cell r="D167">
            <v>10108800</v>
          </cell>
          <cell r="E167">
            <v>26010000971828</v>
          </cell>
        </row>
        <row r="168">
          <cell r="D168">
            <v>10108745</v>
          </cell>
          <cell r="E168">
            <v>26010000971837</v>
          </cell>
        </row>
        <row r="169">
          <cell r="D169">
            <v>10109218</v>
          </cell>
          <cell r="E169">
            <v>26010000971846</v>
          </cell>
        </row>
        <row r="170">
          <cell r="D170">
            <v>10108794</v>
          </cell>
          <cell r="E170">
            <v>26010000971855</v>
          </cell>
        </row>
        <row r="171">
          <cell r="D171">
            <v>10109036</v>
          </cell>
          <cell r="E171">
            <v>26010000971864</v>
          </cell>
        </row>
        <row r="172">
          <cell r="D172">
            <v>10108761</v>
          </cell>
          <cell r="E172">
            <v>26010000971873</v>
          </cell>
        </row>
        <row r="173">
          <cell r="D173">
            <v>10109402</v>
          </cell>
          <cell r="E173">
            <v>26010000971882</v>
          </cell>
        </row>
        <row r="174">
          <cell r="D174">
            <v>10108859</v>
          </cell>
          <cell r="E174">
            <v>26010000971891</v>
          </cell>
        </row>
        <row r="175">
          <cell r="D175">
            <v>10109288</v>
          </cell>
          <cell r="E175">
            <v>26010000971907</v>
          </cell>
        </row>
        <row r="176">
          <cell r="D176">
            <v>10109061</v>
          </cell>
          <cell r="E176">
            <v>26010000971916</v>
          </cell>
        </row>
        <row r="177">
          <cell r="D177">
            <v>10109103</v>
          </cell>
          <cell r="E177">
            <v>26010000971925</v>
          </cell>
        </row>
        <row r="178">
          <cell r="D178">
            <v>10109540</v>
          </cell>
          <cell r="E178">
            <v>26010000971934</v>
          </cell>
        </row>
        <row r="179">
          <cell r="D179">
            <v>10109134</v>
          </cell>
          <cell r="E179">
            <v>26010000971943</v>
          </cell>
        </row>
        <row r="180">
          <cell r="D180">
            <v>10108798</v>
          </cell>
          <cell r="E180">
            <v>26010000971952</v>
          </cell>
        </row>
        <row r="181">
          <cell r="D181">
            <v>10108903</v>
          </cell>
          <cell r="E181">
            <v>26010000971961</v>
          </cell>
        </row>
        <row r="182">
          <cell r="D182">
            <v>10108785</v>
          </cell>
          <cell r="E182">
            <v>26010000971970</v>
          </cell>
        </row>
        <row r="183">
          <cell r="D183">
            <v>10108839</v>
          </cell>
          <cell r="E183">
            <v>26010000971989</v>
          </cell>
        </row>
        <row r="184">
          <cell r="D184">
            <v>10108767</v>
          </cell>
          <cell r="E184">
            <v>26010000971998</v>
          </cell>
        </row>
        <row r="185">
          <cell r="D185">
            <v>10109002</v>
          </cell>
          <cell r="E185">
            <v>26010000972007</v>
          </cell>
        </row>
        <row r="186">
          <cell r="D186">
            <v>10109475</v>
          </cell>
          <cell r="E186">
            <v>26010000972016</v>
          </cell>
        </row>
        <row r="187">
          <cell r="D187">
            <v>10109275</v>
          </cell>
          <cell r="E187">
            <v>26010000972025</v>
          </cell>
        </row>
        <row r="188">
          <cell r="D188">
            <v>10109052</v>
          </cell>
          <cell r="E188">
            <v>26010000972034</v>
          </cell>
        </row>
        <row r="189">
          <cell r="D189">
            <v>10109380</v>
          </cell>
          <cell r="E189">
            <v>26010000972043</v>
          </cell>
        </row>
        <row r="190">
          <cell r="D190">
            <v>10109142</v>
          </cell>
          <cell r="E190">
            <v>26010000972052</v>
          </cell>
        </row>
        <row r="191">
          <cell r="D191">
            <v>10108752</v>
          </cell>
          <cell r="E191">
            <v>26010000972061</v>
          </cell>
        </row>
        <row r="192">
          <cell r="D192">
            <v>10109447</v>
          </cell>
          <cell r="E192">
            <v>26010000972070</v>
          </cell>
        </row>
        <row r="193">
          <cell r="D193">
            <v>10109445</v>
          </cell>
          <cell r="E193">
            <v>26010000972089</v>
          </cell>
        </row>
        <row r="194">
          <cell r="D194">
            <v>10109441</v>
          </cell>
          <cell r="E194">
            <v>26010000972098</v>
          </cell>
        </row>
        <row r="195">
          <cell r="D195">
            <v>10108956</v>
          </cell>
          <cell r="E195">
            <v>26010000972104</v>
          </cell>
        </row>
        <row r="196">
          <cell r="D196">
            <v>10109035</v>
          </cell>
          <cell r="E196">
            <v>26010000972113</v>
          </cell>
        </row>
        <row r="197">
          <cell r="D197">
            <v>10109174</v>
          </cell>
          <cell r="E197">
            <v>26010000972122</v>
          </cell>
        </row>
        <row r="198">
          <cell r="D198">
            <v>10109019</v>
          </cell>
          <cell r="E198">
            <v>26010000972131</v>
          </cell>
        </row>
        <row r="199">
          <cell r="D199">
            <v>10109006</v>
          </cell>
          <cell r="E199">
            <v>26010000972140</v>
          </cell>
        </row>
        <row r="200">
          <cell r="D200">
            <v>10109165</v>
          </cell>
          <cell r="E200">
            <v>26010000972159</v>
          </cell>
        </row>
        <row r="201">
          <cell r="D201">
            <v>10109381</v>
          </cell>
          <cell r="E201">
            <v>26010000972168</v>
          </cell>
        </row>
        <row r="202">
          <cell r="D202">
            <v>10109155</v>
          </cell>
          <cell r="E202">
            <v>26010000972177</v>
          </cell>
        </row>
        <row r="203">
          <cell r="D203">
            <v>10108782</v>
          </cell>
          <cell r="E203">
            <v>26010000972186</v>
          </cell>
        </row>
        <row r="204">
          <cell r="D204">
            <v>10109236</v>
          </cell>
          <cell r="E204">
            <v>26010000972195</v>
          </cell>
        </row>
        <row r="205">
          <cell r="D205">
            <v>10109124</v>
          </cell>
          <cell r="E205">
            <v>26010000972201</v>
          </cell>
        </row>
        <row r="206">
          <cell r="D206">
            <v>10109359</v>
          </cell>
          <cell r="E206">
            <v>26010000972210</v>
          </cell>
        </row>
        <row r="207">
          <cell r="D207">
            <v>10109064</v>
          </cell>
          <cell r="E207">
            <v>26010000972229</v>
          </cell>
        </row>
        <row r="208">
          <cell r="D208">
            <v>10109354</v>
          </cell>
          <cell r="E208">
            <v>26010000972238</v>
          </cell>
        </row>
        <row r="209">
          <cell r="D209">
            <v>10108965</v>
          </cell>
          <cell r="E209">
            <v>26010000972247</v>
          </cell>
        </row>
        <row r="210">
          <cell r="D210">
            <v>10108979</v>
          </cell>
          <cell r="E210">
            <v>26010000972256</v>
          </cell>
        </row>
        <row r="211">
          <cell r="D211">
            <v>10109415</v>
          </cell>
          <cell r="E211">
            <v>26010000972265</v>
          </cell>
        </row>
        <row r="212">
          <cell r="D212">
            <v>10108821</v>
          </cell>
          <cell r="E212">
            <v>26010000972274</v>
          </cell>
        </row>
        <row r="213">
          <cell r="D213">
            <v>10108774</v>
          </cell>
          <cell r="E213">
            <v>26010000972283</v>
          </cell>
        </row>
        <row r="214">
          <cell r="D214">
            <v>10109326</v>
          </cell>
          <cell r="E214">
            <v>26010000972292</v>
          </cell>
        </row>
        <row r="215">
          <cell r="D215">
            <v>10109324</v>
          </cell>
          <cell r="E215">
            <v>26010000972308</v>
          </cell>
        </row>
        <row r="216">
          <cell r="D216">
            <v>10109534</v>
          </cell>
          <cell r="E216">
            <v>26010000972317</v>
          </cell>
        </row>
        <row r="217">
          <cell r="D217">
            <v>10109144</v>
          </cell>
          <cell r="E217">
            <v>26010000972326</v>
          </cell>
        </row>
        <row r="218">
          <cell r="D218">
            <v>10109532</v>
          </cell>
          <cell r="E218">
            <v>26010000972335</v>
          </cell>
        </row>
        <row r="219">
          <cell r="D219">
            <v>10109089</v>
          </cell>
          <cell r="E219">
            <v>26010000972344</v>
          </cell>
        </row>
        <row r="220">
          <cell r="D220">
            <v>10108992</v>
          </cell>
          <cell r="E220">
            <v>26010000972353</v>
          </cell>
        </row>
        <row r="221">
          <cell r="D221">
            <v>10109045</v>
          </cell>
          <cell r="E221">
            <v>26010000972362</v>
          </cell>
        </row>
        <row r="222">
          <cell r="D222">
            <v>10109182</v>
          </cell>
          <cell r="E222">
            <v>26010000972371</v>
          </cell>
        </row>
        <row r="223">
          <cell r="D223">
            <v>10109307</v>
          </cell>
          <cell r="E223">
            <v>26010000972380</v>
          </cell>
        </row>
        <row r="224">
          <cell r="D224">
            <v>10108936</v>
          </cell>
          <cell r="E224">
            <v>26010000972399</v>
          </cell>
        </row>
        <row r="225">
          <cell r="D225">
            <v>10109299</v>
          </cell>
          <cell r="E225">
            <v>26010000972405</v>
          </cell>
        </row>
        <row r="226">
          <cell r="D226">
            <v>10109384</v>
          </cell>
          <cell r="E226">
            <v>26010000972414</v>
          </cell>
        </row>
        <row r="227">
          <cell r="D227">
            <v>10108897</v>
          </cell>
          <cell r="E227">
            <v>26010000972423</v>
          </cell>
        </row>
        <row r="228">
          <cell r="D228">
            <v>10109079</v>
          </cell>
          <cell r="E228">
            <v>26010000972432</v>
          </cell>
        </row>
        <row r="229">
          <cell r="D229">
            <v>10109459</v>
          </cell>
          <cell r="E229">
            <v>26010000972441</v>
          </cell>
        </row>
        <row r="230">
          <cell r="D230">
            <v>10109296</v>
          </cell>
          <cell r="E230">
            <v>26010000972450</v>
          </cell>
        </row>
        <row r="231">
          <cell r="D231">
            <v>10109306</v>
          </cell>
          <cell r="E231">
            <v>26010000972469</v>
          </cell>
        </row>
        <row r="232">
          <cell r="D232">
            <v>10108815</v>
          </cell>
          <cell r="E232">
            <v>26010000972478</v>
          </cell>
        </row>
        <row r="233">
          <cell r="D233">
            <v>10108935</v>
          </cell>
          <cell r="E233">
            <v>26010000972487</v>
          </cell>
        </row>
        <row r="234">
          <cell r="D234">
            <v>10109014</v>
          </cell>
          <cell r="E234">
            <v>26010000972496</v>
          </cell>
        </row>
        <row r="235">
          <cell r="D235">
            <v>10109133</v>
          </cell>
          <cell r="E235">
            <v>26010000972502</v>
          </cell>
        </row>
        <row r="236">
          <cell r="D236">
            <v>10108871</v>
          </cell>
          <cell r="E236">
            <v>26010000972511</v>
          </cell>
        </row>
        <row r="237">
          <cell r="D237">
            <v>10109358</v>
          </cell>
          <cell r="E237">
            <v>26010000972520</v>
          </cell>
        </row>
        <row r="238">
          <cell r="D238">
            <v>10109224</v>
          </cell>
          <cell r="E238">
            <v>26010000972539</v>
          </cell>
        </row>
        <row r="239">
          <cell r="D239">
            <v>10109223</v>
          </cell>
          <cell r="E239">
            <v>26010000972548</v>
          </cell>
        </row>
        <row r="240">
          <cell r="D240">
            <v>10108968</v>
          </cell>
          <cell r="E240">
            <v>26010000972557</v>
          </cell>
        </row>
        <row r="241">
          <cell r="D241">
            <v>10109330</v>
          </cell>
          <cell r="E241">
            <v>26010000972566</v>
          </cell>
        </row>
        <row r="242">
          <cell r="D242">
            <v>10109099</v>
          </cell>
          <cell r="E242">
            <v>26010000972575</v>
          </cell>
        </row>
        <row r="243">
          <cell r="D243">
            <v>10108807</v>
          </cell>
          <cell r="E243">
            <v>26010000972584</v>
          </cell>
        </row>
        <row r="244">
          <cell r="D244">
            <v>10109520</v>
          </cell>
          <cell r="E244">
            <v>26010000972593</v>
          </cell>
        </row>
        <row r="245">
          <cell r="D245">
            <v>10109170</v>
          </cell>
          <cell r="E245">
            <v>26010000972609</v>
          </cell>
        </row>
        <row r="246">
          <cell r="D246">
            <v>10109519</v>
          </cell>
          <cell r="E246">
            <v>26010000972618</v>
          </cell>
        </row>
        <row r="247">
          <cell r="D247">
            <v>10108882</v>
          </cell>
          <cell r="E247">
            <v>26010000972627</v>
          </cell>
        </row>
        <row r="248">
          <cell r="D248">
            <v>10109127</v>
          </cell>
          <cell r="E248">
            <v>26010000972636</v>
          </cell>
        </row>
        <row r="249">
          <cell r="D249">
            <v>10109294</v>
          </cell>
          <cell r="E249">
            <v>26010000972645</v>
          </cell>
        </row>
        <row r="250">
          <cell r="D250">
            <v>10108928</v>
          </cell>
          <cell r="E250">
            <v>26010000972654</v>
          </cell>
        </row>
        <row r="251">
          <cell r="D251">
            <v>10109293</v>
          </cell>
          <cell r="E251">
            <v>26010000972663</v>
          </cell>
        </row>
        <row r="252">
          <cell r="D252">
            <v>10109102</v>
          </cell>
          <cell r="E252">
            <v>26010000972672</v>
          </cell>
        </row>
        <row r="253">
          <cell r="D253">
            <v>10109168</v>
          </cell>
          <cell r="E253">
            <v>26010000972681</v>
          </cell>
        </row>
        <row r="254">
          <cell r="D254">
            <v>10109399</v>
          </cell>
          <cell r="E254">
            <v>26010000972690</v>
          </cell>
        </row>
        <row r="255">
          <cell r="D255">
            <v>10109517</v>
          </cell>
          <cell r="E255">
            <v>26010000972706</v>
          </cell>
        </row>
        <row r="256">
          <cell r="D256">
            <v>10109488</v>
          </cell>
          <cell r="E256">
            <v>26010000972715</v>
          </cell>
        </row>
        <row r="257">
          <cell r="D257">
            <v>10109440</v>
          </cell>
          <cell r="E257">
            <v>26010000972724</v>
          </cell>
        </row>
        <row r="258">
          <cell r="D258">
            <v>10109167</v>
          </cell>
          <cell r="E258">
            <v>26010000972733</v>
          </cell>
        </row>
        <row r="259">
          <cell r="D259">
            <v>10109283</v>
          </cell>
          <cell r="E259">
            <v>26010000972742</v>
          </cell>
        </row>
        <row r="260">
          <cell r="D260">
            <v>10108844</v>
          </cell>
          <cell r="E260">
            <v>26010000972751</v>
          </cell>
        </row>
        <row r="261">
          <cell r="D261">
            <v>10108938</v>
          </cell>
          <cell r="E261">
            <v>26010000972760</v>
          </cell>
        </row>
        <row r="262">
          <cell r="D262">
            <v>10109256</v>
          </cell>
          <cell r="E262">
            <v>26010000972779</v>
          </cell>
        </row>
        <row r="263">
          <cell r="D263">
            <v>10109344</v>
          </cell>
          <cell r="E263">
            <v>26010000972788</v>
          </cell>
        </row>
        <row r="264">
          <cell r="D264">
            <v>10109281</v>
          </cell>
          <cell r="E264">
            <v>26010000972797</v>
          </cell>
        </row>
        <row r="265">
          <cell r="D265">
            <v>10109153</v>
          </cell>
          <cell r="E265">
            <v>26010000972803</v>
          </cell>
        </row>
        <row r="266">
          <cell r="D266">
            <v>10109082</v>
          </cell>
          <cell r="E266">
            <v>26010000972812</v>
          </cell>
        </row>
        <row r="267">
          <cell r="D267">
            <v>10109274</v>
          </cell>
          <cell r="E267">
            <v>26010000972821</v>
          </cell>
        </row>
        <row r="268">
          <cell r="D268">
            <v>10108995</v>
          </cell>
          <cell r="E268">
            <v>26010000972830</v>
          </cell>
        </row>
        <row r="269">
          <cell r="D269">
            <v>10108805</v>
          </cell>
          <cell r="E269">
            <v>26010000972849</v>
          </cell>
        </row>
        <row r="270">
          <cell r="D270">
            <v>10108914</v>
          </cell>
          <cell r="E270">
            <v>26010000972858</v>
          </cell>
        </row>
        <row r="271">
          <cell r="D271">
            <v>10109474</v>
          </cell>
          <cell r="E271">
            <v>26010000972867</v>
          </cell>
        </row>
        <row r="272">
          <cell r="D272">
            <v>10109339</v>
          </cell>
          <cell r="E272">
            <v>26010000972876</v>
          </cell>
        </row>
        <row r="273">
          <cell r="D273">
            <v>10108841</v>
          </cell>
          <cell r="E273">
            <v>26010000972885</v>
          </cell>
        </row>
        <row r="274">
          <cell r="D274">
            <v>10109149</v>
          </cell>
          <cell r="E274">
            <v>26010000972894</v>
          </cell>
        </row>
        <row r="275">
          <cell r="D275">
            <v>10108987</v>
          </cell>
          <cell r="E275">
            <v>26010000972900</v>
          </cell>
        </row>
        <row r="276">
          <cell r="D276">
            <v>10109258</v>
          </cell>
          <cell r="E276">
            <v>26010000972919</v>
          </cell>
        </row>
        <row r="277">
          <cell r="D277">
            <v>10109137</v>
          </cell>
          <cell r="E277">
            <v>26010000972928</v>
          </cell>
        </row>
        <row r="278">
          <cell r="D278">
            <v>10109097</v>
          </cell>
          <cell r="E278">
            <v>26010000972937</v>
          </cell>
        </row>
        <row r="279">
          <cell r="D279">
            <v>10108950</v>
          </cell>
          <cell r="E279">
            <v>26010000972946</v>
          </cell>
        </row>
        <row r="280">
          <cell r="D280">
            <v>10108826</v>
          </cell>
          <cell r="E280">
            <v>26010000972955</v>
          </cell>
        </row>
        <row r="281">
          <cell r="D281">
            <v>10109471</v>
          </cell>
          <cell r="E281">
            <v>26010000972964</v>
          </cell>
        </row>
        <row r="282">
          <cell r="D282">
            <v>10109177</v>
          </cell>
          <cell r="E282">
            <v>26010000972973</v>
          </cell>
        </row>
        <row r="283">
          <cell r="D283">
            <v>10109178</v>
          </cell>
          <cell r="E283">
            <v>26010000972982</v>
          </cell>
        </row>
        <row r="284">
          <cell r="D284">
            <v>10109405</v>
          </cell>
          <cell r="E284">
            <v>26010000972991</v>
          </cell>
        </row>
        <row r="285">
          <cell r="D285">
            <v>10109301</v>
          </cell>
          <cell r="E285">
            <v>26010000973000</v>
          </cell>
        </row>
        <row r="286">
          <cell r="D286">
            <v>10108811</v>
          </cell>
          <cell r="E286">
            <v>26010000973019</v>
          </cell>
        </row>
        <row r="287">
          <cell r="D287">
            <v>10108977</v>
          </cell>
          <cell r="E287">
            <v>26010000973028</v>
          </cell>
        </row>
        <row r="288">
          <cell r="D288">
            <v>10109476</v>
          </cell>
          <cell r="E288">
            <v>26010000973037</v>
          </cell>
        </row>
        <row r="289">
          <cell r="D289">
            <v>10109478</v>
          </cell>
          <cell r="E289">
            <v>26010000973046</v>
          </cell>
        </row>
        <row r="290">
          <cell r="D290">
            <v>10109237</v>
          </cell>
          <cell r="E290">
            <v>26010000973055</v>
          </cell>
        </row>
        <row r="291">
          <cell r="D291">
            <v>10108999</v>
          </cell>
          <cell r="E291">
            <v>26010000973064</v>
          </cell>
        </row>
        <row r="292">
          <cell r="D292">
            <v>10108919</v>
          </cell>
          <cell r="E292">
            <v>26010000973073</v>
          </cell>
        </row>
        <row r="293">
          <cell r="D293">
            <v>10109280</v>
          </cell>
          <cell r="E293">
            <v>26010000973082</v>
          </cell>
        </row>
        <row r="294">
          <cell r="D294">
            <v>10108890</v>
          </cell>
          <cell r="E294">
            <v>26010000973091</v>
          </cell>
        </row>
        <row r="295">
          <cell r="D295">
            <v>10109298</v>
          </cell>
          <cell r="E295">
            <v>26010000973107</v>
          </cell>
        </row>
        <row r="296">
          <cell r="D296">
            <v>10108971</v>
          </cell>
          <cell r="E296">
            <v>26010000973116</v>
          </cell>
        </row>
        <row r="297">
          <cell r="D297">
            <v>10109231</v>
          </cell>
          <cell r="E297">
            <v>26010000973125</v>
          </cell>
        </row>
        <row r="298">
          <cell r="D298">
            <v>10109355</v>
          </cell>
          <cell r="E298">
            <v>26010000973134</v>
          </cell>
        </row>
        <row r="299">
          <cell r="D299">
            <v>10109121</v>
          </cell>
          <cell r="E299">
            <v>26010000973143</v>
          </cell>
        </row>
        <row r="300">
          <cell r="D300">
            <v>10109120</v>
          </cell>
          <cell r="E300">
            <v>26010000973152</v>
          </cell>
        </row>
        <row r="301">
          <cell r="D301">
            <v>10109456</v>
          </cell>
          <cell r="E301">
            <v>26010000973161</v>
          </cell>
        </row>
        <row r="302">
          <cell r="D302">
            <v>10109039</v>
          </cell>
          <cell r="E302">
            <v>26010000973170</v>
          </cell>
        </row>
        <row r="303">
          <cell r="D303">
            <v>10108901</v>
          </cell>
          <cell r="E303">
            <v>26010000973189</v>
          </cell>
        </row>
        <row r="304">
          <cell r="D304">
            <v>10108970</v>
          </cell>
          <cell r="E304">
            <v>26010000973198</v>
          </cell>
        </row>
        <row r="305">
          <cell r="D305">
            <v>10108741</v>
          </cell>
          <cell r="E305">
            <v>26010000973204</v>
          </cell>
        </row>
        <row r="306">
          <cell r="D306">
            <v>10109221</v>
          </cell>
          <cell r="E306">
            <v>26010000973213</v>
          </cell>
        </row>
        <row r="307">
          <cell r="D307">
            <v>10109210</v>
          </cell>
          <cell r="E307">
            <v>26010000973222</v>
          </cell>
        </row>
        <row r="308">
          <cell r="D308">
            <v>10109346</v>
          </cell>
          <cell r="E308">
            <v>26010000973231</v>
          </cell>
        </row>
        <row r="309">
          <cell r="D309">
            <v>10109345</v>
          </cell>
          <cell r="E309">
            <v>26010000973240</v>
          </cell>
        </row>
        <row r="310">
          <cell r="D310">
            <v>10109263</v>
          </cell>
          <cell r="E310">
            <v>26010000973259</v>
          </cell>
        </row>
        <row r="311">
          <cell r="D311">
            <v>10109262</v>
          </cell>
          <cell r="E311">
            <v>26010000973268</v>
          </cell>
        </row>
        <row r="312">
          <cell r="D312">
            <v>10109485</v>
          </cell>
          <cell r="E312">
            <v>26010000973277</v>
          </cell>
        </row>
        <row r="313">
          <cell r="D313">
            <v>10108823</v>
          </cell>
          <cell r="E313">
            <v>26010000973286</v>
          </cell>
        </row>
        <row r="314">
          <cell r="D314">
            <v>10109432</v>
          </cell>
          <cell r="E314">
            <v>26010000973295</v>
          </cell>
        </row>
        <row r="315">
          <cell r="D315">
            <v>10109140</v>
          </cell>
          <cell r="E315">
            <v>26010000973301</v>
          </cell>
        </row>
        <row r="316">
          <cell r="D316">
            <v>10109206</v>
          </cell>
          <cell r="E316">
            <v>26010000973310</v>
          </cell>
        </row>
        <row r="317">
          <cell r="D317">
            <v>10109503</v>
          </cell>
          <cell r="E317">
            <v>26010000973329</v>
          </cell>
        </row>
        <row r="318">
          <cell r="D318">
            <v>10109114</v>
          </cell>
          <cell r="E318">
            <v>26010000973338</v>
          </cell>
        </row>
        <row r="319">
          <cell r="D319">
            <v>10109272</v>
          </cell>
          <cell r="E319">
            <v>26010000973347</v>
          </cell>
        </row>
        <row r="320">
          <cell r="D320">
            <v>10109198</v>
          </cell>
          <cell r="E320">
            <v>26010000973356</v>
          </cell>
        </row>
        <row r="321">
          <cell r="D321">
            <v>10108778</v>
          </cell>
          <cell r="E321">
            <v>26010000973365</v>
          </cell>
        </row>
        <row r="322">
          <cell r="D322">
            <v>10108744</v>
          </cell>
          <cell r="E322">
            <v>26010000973374</v>
          </cell>
        </row>
        <row r="323">
          <cell r="D323">
            <v>10108791</v>
          </cell>
          <cell r="E323">
            <v>26010000973383</v>
          </cell>
        </row>
        <row r="324">
          <cell r="D324">
            <v>10108789</v>
          </cell>
          <cell r="E324">
            <v>26010000973392</v>
          </cell>
        </row>
        <row r="325">
          <cell r="D325">
            <v>10109434</v>
          </cell>
          <cell r="E325">
            <v>26010000973408</v>
          </cell>
        </row>
        <row r="326">
          <cell r="D326">
            <v>10108820</v>
          </cell>
          <cell r="E326">
            <v>26010000973417</v>
          </cell>
        </row>
        <row r="327">
          <cell r="D327">
            <v>10108877</v>
          </cell>
          <cell r="E327">
            <v>26010000973426</v>
          </cell>
        </row>
        <row r="328">
          <cell r="D328">
            <v>10109518</v>
          </cell>
          <cell r="E328">
            <v>26010000973435</v>
          </cell>
        </row>
        <row r="329">
          <cell r="D329">
            <v>10108931</v>
          </cell>
          <cell r="E329">
            <v>26010000973444</v>
          </cell>
        </row>
        <row r="330">
          <cell r="D330">
            <v>10109118</v>
          </cell>
          <cell r="E330">
            <v>26010000973453</v>
          </cell>
        </row>
        <row r="331">
          <cell r="D331">
            <v>10109115</v>
          </cell>
          <cell r="E331">
            <v>26010000973462</v>
          </cell>
        </row>
        <row r="332">
          <cell r="D332">
            <v>10109051</v>
          </cell>
          <cell r="E332">
            <v>26010000973471</v>
          </cell>
        </row>
        <row r="333">
          <cell r="D333">
            <v>10109058</v>
          </cell>
          <cell r="E333">
            <v>26010000973480</v>
          </cell>
        </row>
        <row r="334">
          <cell r="D334">
            <v>10109053</v>
          </cell>
          <cell r="E334">
            <v>26010000973499</v>
          </cell>
        </row>
        <row r="335">
          <cell r="D335">
            <v>10109086</v>
          </cell>
          <cell r="E335">
            <v>26010000973505</v>
          </cell>
        </row>
        <row r="336">
          <cell r="D336">
            <v>10108888</v>
          </cell>
          <cell r="E336">
            <v>26010000973514</v>
          </cell>
        </row>
        <row r="337">
          <cell r="D337">
            <v>10109472</v>
          </cell>
          <cell r="E337">
            <v>26010000973523</v>
          </cell>
        </row>
        <row r="338">
          <cell r="D338">
            <v>10109248</v>
          </cell>
          <cell r="E338">
            <v>26010000973532</v>
          </cell>
        </row>
        <row r="339">
          <cell r="D339">
            <v>10108743</v>
          </cell>
          <cell r="E339">
            <v>26010000973541</v>
          </cell>
        </row>
        <row r="340">
          <cell r="D340">
            <v>10108905</v>
          </cell>
          <cell r="E340">
            <v>26010000973550</v>
          </cell>
        </row>
        <row r="341">
          <cell r="D341">
            <v>10109435</v>
          </cell>
          <cell r="E341">
            <v>26010000973569</v>
          </cell>
        </row>
        <row r="342">
          <cell r="D342">
            <v>10108917</v>
          </cell>
          <cell r="E342">
            <v>26010000973578</v>
          </cell>
        </row>
        <row r="343">
          <cell r="D343">
            <v>10109394</v>
          </cell>
          <cell r="E343">
            <v>26010000973587</v>
          </cell>
        </row>
        <row r="344">
          <cell r="D344">
            <v>10109510</v>
          </cell>
          <cell r="E344">
            <v>26010000973596</v>
          </cell>
        </row>
        <row r="345">
          <cell r="D345">
            <v>10109453</v>
          </cell>
          <cell r="E345">
            <v>26010000973602</v>
          </cell>
        </row>
        <row r="346">
          <cell r="D346">
            <v>10108848</v>
          </cell>
          <cell r="E346">
            <v>26010000973611</v>
          </cell>
        </row>
        <row r="347">
          <cell r="D347">
            <v>10108832</v>
          </cell>
          <cell r="E347">
            <v>26010000973620</v>
          </cell>
        </row>
        <row r="348">
          <cell r="D348">
            <v>10108895</v>
          </cell>
          <cell r="E348">
            <v>26010000973639</v>
          </cell>
        </row>
        <row r="349">
          <cell r="D349">
            <v>10108942</v>
          </cell>
          <cell r="E349">
            <v>26010000973648</v>
          </cell>
        </row>
        <row r="350">
          <cell r="D350">
            <v>10108738</v>
          </cell>
          <cell r="E350">
            <v>26010000973657</v>
          </cell>
        </row>
        <row r="351">
          <cell r="D351">
            <v>10108764</v>
          </cell>
          <cell r="E351">
            <v>26010000973666</v>
          </cell>
        </row>
        <row r="352">
          <cell r="D352">
            <v>10108875</v>
          </cell>
          <cell r="E352">
            <v>26010000969559</v>
          </cell>
        </row>
        <row r="353">
          <cell r="D353">
            <v>10108894</v>
          </cell>
          <cell r="E353">
            <v>26010000969568</v>
          </cell>
        </row>
        <row r="354">
          <cell r="D354">
            <v>10109269</v>
          </cell>
          <cell r="E354">
            <v>26010000969577</v>
          </cell>
        </row>
        <row r="355">
          <cell r="D355">
            <v>10109437</v>
          </cell>
          <cell r="E355">
            <v>26010000969586</v>
          </cell>
        </row>
        <row r="356">
          <cell r="D356">
            <v>10109406</v>
          </cell>
          <cell r="E356">
            <v>26010000969595</v>
          </cell>
        </row>
        <row r="357">
          <cell r="D357">
            <v>10109101</v>
          </cell>
          <cell r="E357">
            <v>26010000969601</v>
          </cell>
        </row>
        <row r="358">
          <cell r="D358">
            <v>10109285</v>
          </cell>
          <cell r="E358">
            <v>26010000969610</v>
          </cell>
        </row>
        <row r="359">
          <cell r="D359">
            <v>10108989</v>
          </cell>
          <cell r="E359">
            <v>26010000969629</v>
          </cell>
        </row>
        <row r="360">
          <cell r="D360">
            <v>10109495</v>
          </cell>
          <cell r="E360">
            <v>26010000969638</v>
          </cell>
        </row>
        <row r="361">
          <cell r="D361">
            <v>10108748</v>
          </cell>
          <cell r="E361">
            <v>26010000969647</v>
          </cell>
        </row>
        <row r="362">
          <cell r="D362">
            <v>10108739</v>
          </cell>
          <cell r="E362">
            <v>26010000969656</v>
          </cell>
        </row>
        <row r="363">
          <cell r="D363">
            <v>10108849</v>
          </cell>
          <cell r="E363">
            <v>26010000969665</v>
          </cell>
        </row>
        <row r="364">
          <cell r="D364">
            <v>10109404</v>
          </cell>
          <cell r="E364">
            <v>26010000969674</v>
          </cell>
        </row>
        <row r="365">
          <cell r="D365">
            <v>10109348</v>
          </cell>
          <cell r="E365">
            <v>26010000969683</v>
          </cell>
        </row>
        <row r="366">
          <cell r="D366">
            <v>10109395</v>
          </cell>
          <cell r="E366">
            <v>26010000969692</v>
          </cell>
        </row>
        <row r="367">
          <cell r="D367">
            <v>10108959</v>
          </cell>
          <cell r="E367">
            <v>26010000969708</v>
          </cell>
        </row>
        <row r="368">
          <cell r="D368">
            <v>10109161</v>
          </cell>
          <cell r="E368">
            <v>26010000969717</v>
          </cell>
        </row>
        <row r="369">
          <cell r="D369">
            <v>10109146</v>
          </cell>
          <cell r="E369">
            <v>26010000969726</v>
          </cell>
        </row>
        <row r="370">
          <cell r="D370">
            <v>10109046</v>
          </cell>
          <cell r="E370">
            <v>26010000969735</v>
          </cell>
        </row>
        <row r="371">
          <cell r="D371">
            <v>10109295</v>
          </cell>
          <cell r="E371">
            <v>26010000969744</v>
          </cell>
        </row>
        <row r="372">
          <cell r="D372">
            <v>10109412</v>
          </cell>
          <cell r="E372">
            <v>26010000969753</v>
          </cell>
        </row>
        <row r="373">
          <cell r="D373">
            <v>10108772</v>
          </cell>
          <cell r="E373">
            <v>26010000969762</v>
          </cell>
        </row>
        <row r="374">
          <cell r="D374">
            <v>10109378</v>
          </cell>
          <cell r="E374">
            <v>26010000969771</v>
          </cell>
        </row>
        <row r="375">
          <cell r="D375">
            <v>10108775</v>
          </cell>
          <cell r="E375">
            <v>26010000969780</v>
          </cell>
        </row>
        <row r="376">
          <cell r="D376">
            <v>10108817</v>
          </cell>
          <cell r="E376">
            <v>26010000969799</v>
          </cell>
        </row>
        <row r="377">
          <cell r="D377">
            <v>10108854</v>
          </cell>
          <cell r="E377">
            <v>26010000969805</v>
          </cell>
        </row>
        <row r="378">
          <cell r="D378">
            <v>10109055</v>
          </cell>
          <cell r="E378">
            <v>26010000969814</v>
          </cell>
        </row>
        <row r="379">
          <cell r="D379">
            <v>10108922</v>
          </cell>
          <cell r="E379">
            <v>26010000969823</v>
          </cell>
        </row>
        <row r="380">
          <cell r="D380">
            <v>10109057</v>
          </cell>
          <cell r="E380">
            <v>26010000969832</v>
          </cell>
        </row>
        <row r="381">
          <cell r="D381">
            <v>10109382</v>
          </cell>
          <cell r="E381">
            <v>26010000969841</v>
          </cell>
        </row>
        <row r="382">
          <cell r="D382">
            <v>10109157</v>
          </cell>
          <cell r="E382">
            <v>26010000969850</v>
          </cell>
        </row>
        <row r="383">
          <cell r="D383">
            <v>10109365</v>
          </cell>
          <cell r="E383">
            <v>26010000969869</v>
          </cell>
        </row>
        <row r="384">
          <cell r="D384">
            <v>10109322</v>
          </cell>
          <cell r="E384">
            <v>26010000969878</v>
          </cell>
        </row>
        <row r="385">
          <cell r="D385">
            <v>10108759</v>
          </cell>
          <cell r="E385">
            <v>26010000969887</v>
          </cell>
        </row>
        <row r="386">
          <cell r="D386">
            <v>10109413</v>
          </cell>
          <cell r="E386">
            <v>26010000969896</v>
          </cell>
        </row>
        <row r="387">
          <cell r="D387">
            <v>10109185</v>
          </cell>
          <cell r="E387">
            <v>26010000969902</v>
          </cell>
        </row>
        <row r="388">
          <cell r="D388">
            <v>10109222</v>
          </cell>
          <cell r="E388">
            <v>26010000969911</v>
          </cell>
        </row>
        <row r="389">
          <cell r="D389">
            <v>10108967</v>
          </cell>
          <cell r="E389">
            <v>26010000969920</v>
          </cell>
        </row>
        <row r="390">
          <cell r="D390">
            <v>10109020</v>
          </cell>
          <cell r="E390">
            <v>26010000969939</v>
          </cell>
        </row>
        <row r="391">
          <cell r="D391">
            <v>10109000</v>
          </cell>
          <cell r="E391">
            <v>26010000969948</v>
          </cell>
        </row>
        <row r="392">
          <cell r="D392">
            <v>10109088</v>
          </cell>
          <cell r="E392">
            <v>26010000969957</v>
          </cell>
        </row>
        <row r="393">
          <cell r="D393">
            <v>10109228</v>
          </cell>
          <cell r="E393">
            <v>26010000976425</v>
          </cell>
        </row>
        <row r="394">
          <cell r="D394">
            <v>10109106</v>
          </cell>
          <cell r="E394">
            <v>26010000969975</v>
          </cell>
        </row>
        <row r="395">
          <cell r="D395">
            <v>10108896</v>
          </cell>
          <cell r="E395">
            <v>26010000969984</v>
          </cell>
        </row>
        <row r="396">
          <cell r="D396">
            <v>10108773</v>
          </cell>
          <cell r="E396">
            <v>26010000969993</v>
          </cell>
        </row>
        <row r="397">
          <cell r="D397">
            <v>10108993</v>
          </cell>
          <cell r="E397">
            <v>26010000970001</v>
          </cell>
        </row>
        <row r="398">
          <cell r="D398">
            <v>10109060</v>
          </cell>
          <cell r="E398">
            <v>26010000970010</v>
          </cell>
        </row>
        <row r="399">
          <cell r="D399">
            <v>10108953</v>
          </cell>
          <cell r="E399">
            <v>26010000970029</v>
          </cell>
        </row>
        <row r="400">
          <cell r="D400">
            <v>10109416</v>
          </cell>
          <cell r="E400">
            <v>26010000970038</v>
          </cell>
        </row>
        <row r="401">
          <cell r="D401">
            <v>10109227</v>
          </cell>
          <cell r="E401">
            <v>26010000970047</v>
          </cell>
        </row>
        <row r="402">
          <cell r="D402">
            <v>10109461</v>
          </cell>
          <cell r="E402">
            <v>26010000970056</v>
          </cell>
        </row>
        <row r="403">
          <cell r="D403">
            <v>10109321</v>
          </cell>
          <cell r="E403">
            <v>26010000970065</v>
          </cell>
        </row>
        <row r="404">
          <cell r="D404">
            <v>10109535</v>
          </cell>
          <cell r="E404">
            <v>26010000970074</v>
          </cell>
        </row>
        <row r="405">
          <cell r="D405">
            <v>10109353</v>
          </cell>
          <cell r="E405">
            <v>26010000970083</v>
          </cell>
        </row>
        <row r="406">
          <cell r="D406">
            <v>10108797</v>
          </cell>
          <cell r="E406">
            <v>26010000970092</v>
          </cell>
        </row>
        <row r="407">
          <cell r="D407">
            <v>10109392</v>
          </cell>
          <cell r="E407">
            <v>26010000970108</v>
          </cell>
        </row>
        <row r="408">
          <cell r="D408">
            <v>10109278</v>
          </cell>
          <cell r="E408">
            <v>26010000970117</v>
          </cell>
        </row>
        <row r="409">
          <cell r="D409">
            <v>10108943</v>
          </cell>
          <cell r="E409">
            <v>26010000970126</v>
          </cell>
        </row>
        <row r="410">
          <cell r="D410">
            <v>10109320</v>
          </cell>
          <cell r="E410">
            <v>26010000970135</v>
          </cell>
        </row>
        <row r="411">
          <cell r="D411">
            <v>10109329</v>
          </cell>
          <cell r="E411">
            <v>26010000970144</v>
          </cell>
        </row>
        <row r="412">
          <cell r="D412">
            <v>10109350</v>
          </cell>
          <cell r="E412">
            <v>26010000970153</v>
          </cell>
        </row>
        <row r="413">
          <cell r="D413">
            <v>10108769</v>
          </cell>
          <cell r="E413">
            <v>26010000970162</v>
          </cell>
        </row>
        <row r="414">
          <cell r="D414">
            <v>10109539</v>
          </cell>
          <cell r="E414">
            <v>26010000970171</v>
          </cell>
        </row>
        <row r="415">
          <cell r="D415">
            <v>10109502</v>
          </cell>
          <cell r="E415">
            <v>26010000970180</v>
          </cell>
        </row>
        <row r="416">
          <cell r="D416">
            <v>10109426</v>
          </cell>
          <cell r="E416">
            <v>26010000970199</v>
          </cell>
        </row>
        <row r="417">
          <cell r="D417">
            <v>10109160</v>
          </cell>
          <cell r="E417">
            <v>26010000970205</v>
          </cell>
        </row>
        <row r="418">
          <cell r="D418">
            <v>10109043</v>
          </cell>
          <cell r="E418">
            <v>26010000970214</v>
          </cell>
        </row>
        <row r="419">
          <cell r="D419">
            <v>10109418</v>
          </cell>
          <cell r="E419">
            <v>26010000970223</v>
          </cell>
        </row>
        <row r="420">
          <cell r="D420">
            <v>10109220</v>
          </cell>
          <cell r="E420">
            <v>26010000970232</v>
          </cell>
        </row>
        <row r="421">
          <cell r="D421">
            <v>10109509</v>
          </cell>
          <cell r="E421">
            <v>26010000970241</v>
          </cell>
        </row>
        <row r="422">
          <cell r="D422">
            <v>10109537</v>
          </cell>
          <cell r="E422">
            <v>26010000970250</v>
          </cell>
        </row>
        <row r="423">
          <cell r="D423">
            <v>10109270</v>
          </cell>
          <cell r="E423">
            <v>26010000970269</v>
          </cell>
        </row>
        <row r="424">
          <cell r="D424">
            <v>10109104</v>
          </cell>
          <cell r="E424">
            <v>26010000970278</v>
          </cell>
        </row>
        <row r="425">
          <cell r="D425">
            <v>10109531</v>
          </cell>
          <cell r="E425">
            <v>26010000970287</v>
          </cell>
        </row>
        <row r="426">
          <cell r="D426">
            <v>10109132</v>
          </cell>
          <cell r="E426">
            <v>26010000970296</v>
          </cell>
        </row>
        <row r="427">
          <cell r="D427">
            <v>10108862</v>
          </cell>
          <cell r="E427">
            <v>26010000970302</v>
          </cell>
        </row>
        <row r="428">
          <cell r="D428">
            <v>10109417</v>
          </cell>
          <cell r="E428">
            <v>26010000970311</v>
          </cell>
        </row>
        <row r="429">
          <cell r="D429">
            <v>10109111</v>
          </cell>
          <cell r="E429">
            <v>26010000970320</v>
          </cell>
        </row>
        <row r="430">
          <cell r="D430">
            <v>10109409</v>
          </cell>
          <cell r="E430">
            <v>26010000970339</v>
          </cell>
        </row>
        <row r="431">
          <cell r="D431">
            <v>10109491</v>
          </cell>
          <cell r="E431">
            <v>26010000970348</v>
          </cell>
        </row>
        <row r="432">
          <cell r="D432">
            <v>10109119</v>
          </cell>
          <cell r="E432">
            <v>26010000970357</v>
          </cell>
        </row>
        <row r="433">
          <cell r="D433">
            <v>10108742</v>
          </cell>
          <cell r="E433">
            <v>26010000970366</v>
          </cell>
        </row>
        <row r="434">
          <cell r="D434">
            <v>10109194</v>
          </cell>
          <cell r="E434">
            <v>26010000970375</v>
          </cell>
        </row>
        <row r="435">
          <cell r="D435">
            <v>10109032</v>
          </cell>
          <cell r="E435">
            <v>26010000970384</v>
          </cell>
        </row>
        <row r="436">
          <cell r="D436">
            <v>10109334</v>
          </cell>
          <cell r="E436">
            <v>26010000970393</v>
          </cell>
        </row>
        <row r="437">
          <cell r="D437">
            <v>10109069</v>
          </cell>
          <cell r="E437">
            <v>26010000970409</v>
          </cell>
        </row>
        <row r="438">
          <cell r="D438">
            <v>10109018</v>
          </cell>
          <cell r="E438">
            <v>26010000970418</v>
          </cell>
        </row>
        <row r="439">
          <cell r="D439">
            <v>10109233</v>
          </cell>
          <cell r="E439">
            <v>26010000970427</v>
          </cell>
        </row>
        <row r="440">
          <cell r="D440">
            <v>10108869</v>
          </cell>
          <cell r="E440">
            <v>26010000970436</v>
          </cell>
        </row>
        <row r="441">
          <cell r="D441">
            <v>10109514</v>
          </cell>
          <cell r="E441">
            <v>26010000970445</v>
          </cell>
        </row>
        <row r="442">
          <cell r="D442">
            <v>10109508</v>
          </cell>
          <cell r="E442">
            <v>26010000970454</v>
          </cell>
        </row>
        <row r="443">
          <cell r="D443">
            <v>10109276</v>
          </cell>
          <cell r="E443">
            <v>26010000970463</v>
          </cell>
        </row>
        <row r="444">
          <cell r="D444">
            <v>10108944</v>
          </cell>
          <cell r="E444">
            <v>26010000970472</v>
          </cell>
        </row>
        <row r="445">
          <cell r="D445">
            <v>10109265</v>
          </cell>
          <cell r="E445">
            <v>26010000970481</v>
          </cell>
        </row>
        <row r="446">
          <cell r="D446">
            <v>10109492</v>
          </cell>
          <cell r="E446">
            <v>26010000970490</v>
          </cell>
        </row>
        <row r="447">
          <cell r="D447">
            <v>10109483</v>
          </cell>
          <cell r="E447">
            <v>26010000970506</v>
          </cell>
        </row>
        <row r="448">
          <cell r="D448">
            <v>10109300</v>
          </cell>
          <cell r="E448">
            <v>26010000970515</v>
          </cell>
        </row>
        <row r="449">
          <cell r="D449">
            <v>10108784</v>
          </cell>
          <cell r="E449">
            <v>26010000970524</v>
          </cell>
        </row>
        <row r="450">
          <cell r="D450">
            <v>10108865</v>
          </cell>
          <cell r="E450">
            <v>26010000970533</v>
          </cell>
        </row>
        <row r="451">
          <cell r="D451">
            <v>10108996</v>
          </cell>
          <cell r="E451">
            <v>26010000970542</v>
          </cell>
        </row>
        <row r="452">
          <cell r="D452">
            <v>10109455</v>
          </cell>
          <cell r="E452">
            <v>26010000970551</v>
          </cell>
        </row>
        <row r="453">
          <cell r="D453">
            <v>10109454</v>
          </cell>
          <cell r="E453">
            <v>26010000970560</v>
          </cell>
        </row>
        <row r="454">
          <cell r="D454">
            <v>10108963</v>
          </cell>
          <cell r="E454">
            <v>26010000970579</v>
          </cell>
        </row>
        <row r="455">
          <cell r="D455">
            <v>10109449</v>
          </cell>
          <cell r="E455">
            <v>26010000970588</v>
          </cell>
        </row>
        <row r="456">
          <cell r="D456">
            <v>10109209</v>
          </cell>
          <cell r="E456">
            <v>26010000970597</v>
          </cell>
        </row>
        <row r="457">
          <cell r="D457">
            <v>10108776</v>
          </cell>
          <cell r="E457">
            <v>26010000970603</v>
          </cell>
        </row>
        <row r="458">
          <cell r="D458">
            <v>10109352</v>
          </cell>
          <cell r="E458">
            <v>26010000970612</v>
          </cell>
        </row>
        <row r="459">
          <cell r="D459">
            <v>10109360</v>
          </cell>
          <cell r="E459">
            <v>26010000970621</v>
          </cell>
        </row>
        <row r="460">
          <cell r="D460">
            <v>10108909</v>
          </cell>
          <cell r="E460">
            <v>26010000970630</v>
          </cell>
        </row>
        <row r="461">
          <cell r="D461">
            <v>10108771</v>
          </cell>
          <cell r="E461">
            <v>26010000970649</v>
          </cell>
        </row>
        <row r="462">
          <cell r="D462">
            <v>10109310</v>
          </cell>
          <cell r="E462">
            <v>26010000970658</v>
          </cell>
        </row>
        <row r="463">
          <cell r="D463">
            <v>10109021</v>
          </cell>
          <cell r="E463">
            <v>26010000970667</v>
          </cell>
        </row>
        <row r="464">
          <cell r="D464">
            <v>10109087</v>
          </cell>
          <cell r="E464">
            <v>26010000970676</v>
          </cell>
        </row>
        <row r="465">
          <cell r="D465">
            <v>10109340</v>
          </cell>
          <cell r="E465">
            <v>26010000970685</v>
          </cell>
        </row>
        <row r="466">
          <cell r="D466">
            <v>10109403</v>
          </cell>
          <cell r="E466">
            <v>26010000970694</v>
          </cell>
        </row>
        <row r="467">
          <cell r="D467">
            <v>10109031</v>
          </cell>
          <cell r="E467">
            <v>26010000970700</v>
          </cell>
        </row>
        <row r="468">
          <cell r="D468">
            <v>10108927</v>
          </cell>
          <cell r="E468">
            <v>26010000970719</v>
          </cell>
        </row>
        <row r="469">
          <cell r="D469">
            <v>10109197</v>
          </cell>
          <cell r="E469">
            <v>26010000970728</v>
          </cell>
        </row>
        <row r="470">
          <cell r="D470">
            <v>10109150</v>
          </cell>
          <cell r="E470">
            <v>26010000970737</v>
          </cell>
        </row>
        <row r="471">
          <cell r="D471">
            <v>10109421</v>
          </cell>
          <cell r="E471">
            <v>26010000970746</v>
          </cell>
        </row>
        <row r="472">
          <cell r="D472">
            <v>10109219</v>
          </cell>
          <cell r="E472">
            <v>26010000970755</v>
          </cell>
        </row>
        <row r="473">
          <cell r="D473">
            <v>10108837</v>
          </cell>
          <cell r="E473">
            <v>26010000970764</v>
          </cell>
        </row>
        <row r="474">
          <cell r="D474">
            <v>10108792</v>
          </cell>
          <cell r="E474">
            <v>26010000970773</v>
          </cell>
        </row>
        <row r="475">
          <cell r="D475">
            <v>10109041</v>
          </cell>
          <cell r="E475">
            <v>26010000970782</v>
          </cell>
        </row>
        <row r="476">
          <cell r="D476">
            <v>10109254</v>
          </cell>
          <cell r="E476">
            <v>26010000970791</v>
          </cell>
        </row>
        <row r="477">
          <cell r="D477">
            <v>10109255</v>
          </cell>
          <cell r="E477">
            <v>26010000970807</v>
          </cell>
        </row>
        <row r="478">
          <cell r="D478">
            <v>10109148</v>
          </cell>
          <cell r="E478">
            <v>26010000970816</v>
          </cell>
        </row>
        <row r="479">
          <cell r="D479">
            <v>10109504</v>
          </cell>
          <cell r="E479">
            <v>26010000970825</v>
          </cell>
        </row>
        <row r="480">
          <cell r="D480">
            <v>10109029</v>
          </cell>
          <cell r="E480">
            <v>26010000970834</v>
          </cell>
        </row>
        <row r="481">
          <cell r="D481">
            <v>10109327</v>
          </cell>
          <cell r="E481">
            <v>26010000970843</v>
          </cell>
        </row>
        <row r="482">
          <cell r="D482">
            <v>10108855</v>
          </cell>
          <cell r="E482">
            <v>26010000970852</v>
          </cell>
        </row>
        <row r="483">
          <cell r="D483">
            <v>10109251</v>
          </cell>
          <cell r="E483">
            <v>26010000970861</v>
          </cell>
        </row>
        <row r="484">
          <cell r="D484">
            <v>10109093</v>
          </cell>
          <cell r="E484">
            <v>26010000970870</v>
          </cell>
        </row>
        <row r="485">
          <cell r="D485">
            <v>10109289</v>
          </cell>
          <cell r="E485">
            <v>26010000970889</v>
          </cell>
        </row>
        <row r="486">
          <cell r="D486">
            <v>10109090</v>
          </cell>
          <cell r="E486">
            <v>26010000970898</v>
          </cell>
        </row>
        <row r="487">
          <cell r="D487">
            <v>10109017</v>
          </cell>
          <cell r="E487">
            <v>26010000970904</v>
          </cell>
        </row>
        <row r="488">
          <cell r="D488">
            <v>10109181</v>
          </cell>
          <cell r="E488">
            <v>26010000970913</v>
          </cell>
        </row>
        <row r="489">
          <cell r="D489">
            <v>10109542</v>
          </cell>
          <cell r="E489">
            <v>26010000970922</v>
          </cell>
        </row>
        <row r="490">
          <cell r="D490">
            <v>10109538</v>
          </cell>
          <cell r="E490">
            <v>26010000970931</v>
          </cell>
        </row>
        <row r="491">
          <cell r="D491">
            <v>10108920</v>
          </cell>
          <cell r="E491">
            <v>26010000970940</v>
          </cell>
        </row>
        <row r="492">
          <cell r="D492">
            <v>10109343</v>
          </cell>
          <cell r="E492">
            <v>26010000970959</v>
          </cell>
        </row>
        <row r="493">
          <cell r="D493">
            <v>10109211</v>
          </cell>
          <cell r="E493">
            <v>26010000970968</v>
          </cell>
        </row>
        <row r="494">
          <cell r="D494">
            <v>10109240</v>
          </cell>
          <cell r="E494">
            <v>26010000970977</v>
          </cell>
        </row>
        <row r="495">
          <cell r="D495">
            <v>10109242</v>
          </cell>
          <cell r="E495">
            <v>26010000970986</v>
          </cell>
        </row>
        <row r="496">
          <cell r="D496">
            <v>10109364</v>
          </cell>
          <cell r="E496">
            <v>26010000970995</v>
          </cell>
        </row>
        <row r="497">
          <cell r="D497">
            <v>10109126</v>
          </cell>
          <cell r="E497">
            <v>26010000971004</v>
          </cell>
        </row>
        <row r="498">
          <cell r="D498">
            <v>10109037</v>
          </cell>
          <cell r="E498">
            <v>26010000971013</v>
          </cell>
        </row>
        <row r="499">
          <cell r="D499">
            <v>10108827</v>
          </cell>
          <cell r="E499">
            <v>26010000971022</v>
          </cell>
        </row>
        <row r="500">
          <cell r="D500">
            <v>10109458</v>
          </cell>
          <cell r="E500">
            <v>26010000971031</v>
          </cell>
        </row>
        <row r="501">
          <cell r="D501">
            <v>10108822</v>
          </cell>
          <cell r="E501">
            <v>26010000971040</v>
          </cell>
        </row>
        <row r="502">
          <cell r="D502">
            <v>10109317</v>
          </cell>
          <cell r="E502">
            <v>26010000971059</v>
          </cell>
        </row>
        <row r="503">
          <cell r="D503">
            <v>10109430</v>
          </cell>
          <cell r="E503">
            <v>26010000971068</v>
          </cell>
        </row>
        <row r="504">
          <cell r="D504">
            <v>10109282</v>
          </cell>
          <cell r="E504">
            <v>26010000971077</v>
          </cell>
        </row>
        <row r="505">
          <cell r="D505">
            <v>10109530</v>
          </cell>
          <cell r="E505">
            <v>26010000971086</v>
          </cell>
        </row>
        <row r="506">
          <cell r="D506">
            <v>10109523</v>
          </cell>
          <cell r="E506">
            <v>26010000971095</v>
          </cell>
        </row>
        <row r="507">
          <cell r="D507">
            <v>10109091</v>
          </cell>
          <cell r="E507">
            <v>26010000971101</v>
          </cell>
        </row>
        <row r="508">
          <cell r="D508">
            <v>10109203</v>
          </cell>
          <cell r="E508">
            <v>26010000971110</v>
          </cell>
        </row>
        <row r="509">
          <cell r="D509">
            <v>10109356</v>
          </cell>
          <cell r="E509">
            <v>26010000971129</v>
          </cell>
        </row>
        <row r="510">
          <cell r="D510">
            <v>10109024</v>
          </cell>
          <cell r="E510">
            <v>26010000971138</v>
          </cell>
        </row>
        <row r="511">
          <cell r="D511">
            <v>10108902</v>
          </cell>
          <cell r="E511">
            <v>26010000971147</v>
          </cell>
        </row>
        <row r="512">
          <cell r="D512">
            <v>10109333</v>
          </cell>
          <cell r="E512">
            <v>26010000971156</v>
          </cell>
        </row>
        <row r="513">
          <cell r="D513">
            <v>10109304</v>
          </cell>
          <cell r="E513">
            <v>26010000971165</v>
          </cell>
        </row>
        <row r="514">
          <cell r="D514">
            <v>10108870</v>
          </cell>
          <cell r="E514">
            <v>26010000971174</v>
          </cell>
        </row>
        <row r="515">
          <cell r="D515">
            <v>10109138</v>
          </cell>
          <cell r="E515">
            <v>26010000971183</v>
          </cell>
        </row>
        <row r="516">
          <cell r="D516">
            <v>10109044</v>
          </cell>
          <cell r="E516">
            <v>26010000971192</v>
          </cell>
        </row>
        <row r="517">
          <cell r="D517">
            <v>10109056</v>
          </cell>
          <cell r="E517">
            <v>26010000971208</v>
          </cell>
        </row>
        <row r="518">
          <cell r="D518">
            <v>10109377</v>
          </cell>
          <cell r="E518">
            <v>26010000971217</v>
          </cell>
        </row>
        <row r="519">
          <cell r="D519">
            <v>10109067</v>
          </cell>
          <cell r="E519">
            <v>26010000971226</v>
          </cell>
        </row>
        <row r="520">
          <cell r="D520">
            <v>10109292</v>
          </cell>
          <cell r="E520">
            <v>26010000971235</v>
          </cell>
        </row>
        <row r="521">
          <cell r="D521">
            <v>10109208</v>
          </cell>
          <cell r="E521">
            <v>26010000971244</v>
          </cell>
        </row>
        <row r="522">
          <cell r="D522">
            <v>10108843</v>
          </cell>
          <cell r="E522">
            <v>26010000971253</v>
          </cell>
        </row>
        <row r="523">
          <cell r="D523">
            <v>10109400</v>
          </cell>
          <cell r="E523">
            <v>26010000971262</v>
          </cell>
        </row>
        <row r="524">
          <cell r="D524">
            <v>10109448</v>
          </cell>
          <cell r="E524">
            <v>26010000971271</v>
          </cell>
        </row>
        <row r="525">
          <cell r="D525">
            <v>10109467</v>
          </cell>
          <cell r="E525">
            <v>26010000971280</v>
          </cell>
        </row>
        <row r="526">
          <cell r="D526">
            <v>10109023</v>
          </cell>
          <cell r="E526">
            <v>26010000971299</v>
          </cell>
        </row>
        <row r="527">
          <cell r="D527">
            <v>10109511</v>
          </cell>
          <cell r="E527">
            <v>26010000971305</v>
          </cell>
        </row>
        <row r="528">
          <cell r="D528">
            <v>10109205</v>
          </cell>
          <cell r="E528">
            <v>26010000971314</v>
          </cell>
        </row>
        <row r="529">
          <cell r="D529">
            <v>10108770</v>
          </cell>
          <cell r="E529">
            <v>26010000971323</v>
          </cell>
        </row>
        <row r="530">
          <cell r="D530">
            <v>10108737</v>
          </cell>
          <cell r="E530">
            <v>26010000971332</v>
          </cell>
        </row>
        <row r="531">
          <cell r="D531">
            <v>10108806</v>
          </cell>
          <cell r="E531">
            <v>26010000971341</v>
          </cell>
        </row>
        <row r="532">
          <cell r="D532">
            <v>10109241</v>
          </cell>
          <cell r="E532">
            <v>26010000971350</v>
          </cell>
        </row>
        <row r="533">
          <cell r="D533">
            <v>10108913</v>
          </cell>
          <cell r="E533">
            <v>26010000971369</v>
          </cell>
        </row>
        <row r="534">
          <cell r="D534">
            <v>10109315</v>
          </cell>
          <cell r="E534">
            <v>26010000971378</v>
          </cell>
        </row>
        <row r="535">
          <cell r="D535">
            <v>10109337</v>
          </cell>
          <cell r="E535">
            <v>26010000971387</v>
          </cell>
        </row>
        <row r="536">
          <cell r="D536">
            <v>10108994</v>
          </cell>
          <cell r="E536">
            <v>26010000971396</v>
          </cell>
        </row>
        <row r="537">
          <cell r="D537">
            <v>10109390</v>
          </cell>
          <cell r="E537">
            <v>26010000971402</v>
          </cell>
        </row>
        <row r="538">
          <cell r="D538">
            <v>10109076</v>
          </cell>
          <cell r="E538">
            <v>26010000971411</v>
          </cell>
        </row>
        <row r="539">
          <cell r="D539">
            <v>10109050</v>
          </cell>
          <cell r="E539">
            <v>26010000971420</v>
          </cell>
        </row>
        <row r="540">
          <cell r="D540">
            <v>10109183</v>
          </cell>
          <cell r="E540">
            <v>26010000971439</v>
          </cell>
        </row>
        <row r="541">
          <cell r="D541">
            <v>10109389</v>
          </cell>
          <cell r="E541">
            <v>26010000971448</v>
          </cell>
        </row>
        <row r="542">
          <cell r="D542">
            <v>10109423</v>
          </cell>
          <cell r="E542">
            <v>26010000971457</v>
          </cell>
        </row>
        <row r="543">
          <cell r="D543">
            <v>10109176</v>
          </cell>
          <cell r="E543">
            <v>26010000971466</v>
          </cell>
        </row>
        <row r="544">
          <cell r="D544">
            <v>10108985</v>
          </cell>
          <cell r="E544">
            <v>26010000971475</v>
          </cell>
        </row>
        <row r="545">
          <cell r="D545">
            <v>10109128</v>
          </cell>
          <cell r="E545">
            <v>26010000971484</v>
          </cell>
        </row>
        <row r="546">
          <cell r="D546">
            <v>10108825</v>
          </cell>
          <cell r="E546">
            <v>26010000971493</v>
          </cell>
        </row>
        <row r="547">
          <cell r="D547">
            <v>10109443</v>
          </cell>
          <cell r="E547">
            <v>26010000971509</v>
          </cell>
        </row>
        <row r="548">
          <cell r="D548">
            <v>10108795</v>
          </cell>
          <cell r="E548">
            <v>26010000971518</v>
          </cell>
        </row>
        <row r="549">
          <cell r="D549">
            <v>10109073</v>
          </cell>
          <cell r="E549">
            <v>26010000971527</v>
          </cell>
        </row>
        <row r="550">
          <cell r="D550">
            <v>10108937</v>
          </cell>
          <cell r="E550">
            <v>26010000971536</v>
          </cell>
        </row>
        <row r="551">
          <cell r="D551">
            <v>10108818</v>
          </cell>
          <cell r="E551">
            <v>26010000971545</v>
          </cell>
        </row>
        <row r="552">
          <cell r="D552">
            <v>10109259</v>
          </cell>
          <cell r="E552">
            <v>26010000971554</v>
          </cell>
        </row>
        <row r="553">
          <cell r="D553">
            <v>10108961</v>
          </cell>
          <cell r="E553">
            <v>26010000971563</v>
          </cell>
        </row>
        <row r="554">
          <cell r="D554">
            <v>10109147</v>
          </cell>
          <cell r="E554">
            <v>26010000971572</v>
          </cell>
        </row>
        <row r="555">
          <cell r="D555">
            <v>10109527</v>
          </cell>
          <cell r="E555">
            <v>26010000971581</v>
          </cell>
        </row>
        <row r="556">
          <cell r="D556">
            <v>10109179</v>
          </cell>
          <cell r="E556">
            <v>26010000971590</v>
          </cell>
        </row>
        <row r="557">
          <cell r="D557">
            <v>10109323</v>
          </cell>
          <cell r="E557">
            <v>26010000971606</v>
          </cell>
        </row>
        <row r="558">
          <cell r="D558">
            <v>10109230</v>
          </cell>
          <cell r="E558">
            <v>26010000968893</v>
          </cell>
        </row>
        <row r="559">
          <cell r="D559">
            <v>10109253</v>
          </cell>
          <cell r="E559">
            <v>26010000968909</v>
          </cell>
        </row>
        <row r="560">
          <cell r="D560">
            <v>10109244</v>
          </cell>
          <cell r="E560">
            <v>26010000968918</v>
          </cell>
        </row>
        <row r="561">
          <cell r="D561">
            <v>10109226</v>
          </cell>
          <cell r="E561">
            <v>26010000968927</v>
          </cell>
        </row>
        <row r="562">
          <cell r="D562">
            <v>10109139</v>
          </cell>
          <cell r="E562">
            <v>26010000968936</v>
          </cell>
        </row>
        <row r="563">
          <cell r="D563">
            <v>10109318</v>
          </cell>
          <cell r="E563">
            <v>26010000968945</v>
          </cell>
        </row>
        <row r="564">
          <cell r="D564">
            <v>10109068</v>
          </cell>
          <cell r="E564">
            <v>26010000968954</v>
          </cell>
        </row>
        <row r="565">
          <cell r="D565">
            <v>10109066</v>
          </cell>
          <cell r="E565">
            <v>26010000968963</v>
          </cell>
        </row>
        <row r="566">
          <cell r="D566">
            <v>10109074</v>
          </cell>
          <cell r="E566">
            <v>26010000968972</v>
          </cell>
        </row>
        <row r="567">
          <cell r="D567">
            <v>10109494</v>
          </cell>
          <cell r="E567">
            <v>26010000968981</v>
          </cell>
        </row>
        <row r="568">
          <cell r="D568">
            <v>10109048</v>
          </cell>
          <cell r="E568">
            <v>26010000968990</v>
          </cell>
        </row>
        <row r="569">
          <cell r="D569">
            <v>10108925</v>
          </cell>
          <cell r="E569">
            <v>26010000969009</v>
          </cell>
        </row>
        <row r="570">
          <cell r="D570">
            <v>10108929</v>
          </cell>
          <cell r="E570">
            <v>26010000969018</v>
          </cell>
        </row>
        <row r="571">
          <cell r="D571">
            <v>10108907</v>
          </cell>
          <cell r="E571">
            <v>26010000969027</v>
          </cell>
        </row>
        <row r="572">
          <cell r="D572">
            <v>10109362</v>
          </cell>
          <cell r="E572">
            <v>26010000969036</v>
          </cell>
        </row>
        <row r="573">
          <cell r="D573">
            <v>10109033</v>
          </cell>
          <cell r="E573">
            <v>26010000969045</v>
          </cell>
        </row>
        <row r="574">
          <cell r="D574">
            <v>10109513</v>
          </cell>
          <cell r="E574">
            <v>26010000969054</v>
          </cell>
        </row>
        <row r="575">
          <cell r="D575">
            <v>10109094</v>
          </cell>
          <cell r="E575">
            <v>26010000969063</v>
          </cell>
        </row>
        <row r="576">
          <cell r="D576">
            <v>10108910</v>
          </cell>
          <cell r="E576">
            <v>26010000969072</v>
          </cell>
        </row>
        <row r="577">
          <cell r="D577">
            <v>10109257</v>
          </cell>
          <cell r="E577">
            <v>26010000969081</v>
          </cell>
        </row>
        <row r="578">
          <cell r="D578">
            <v>10109331</v>
          </cell>
          <cell r="E578">
            <v>26010000969090</v>
          </cell>
        </row>
        <row r="579">
          <cell r="D579">
            <v>10109396</v>
          </cell>
          <cell r="E579">
            <v>26010000969106</v>
          </cell>
        </row>
        <row r="580">
          <cell r="D580">
            <v>10108790</v>
          </cell>
          <cell r="E580">
            <v>26010000969115</v>
          </cell>
        </row>
        <row r="581">
          <cell r="D581">
            <v>10109420</v>
          </cell>
          <cell r="E581">
            <v>26010000969124</v>
          </cell>
        </row>
        <row r="582">
          <cell r="D582">
            <v>10108830</v>
          </cell>
          <cell r="E582">
            <v>26010000969133</v>
          </cell>
        </row>
        <row r="583">
          <cell r="D583">
            <v>10108793</v>
          </cell>
          <cell r="E583">
            <v>26010000969142</v>
          </cell>
        </row>
        <row r="584">
          <cell r="D584">
            <v>10109477</v>
          </cell>
          <cell r="E584">
            <v>26010000969151</v>
          </cell>
        </row>
        <row r="585">
          <cell r="D585">
            <v>10109342</v>
          </cell>
          <cell r="E585">
            <v>26010000969160</v>
          </cell>
        </row>
        <row r="586">
          <cell r="D586">
            <v>10109469</v>
          </cell>
          <cell r="E586">
            <v>26010000969179</v>
          </cell>
        </row>
        <row r="587">
          <cell r="D587">
            <v>10108949</v>
          </cell>
          <cell r="E587">
            <v>26010000969188</v>
          </cell>
        </row>
        <row r="588">
          <cell r="D588">
            <v>10109081</v>
          </cell>
          <cell r="E588">
            <v>26010000969197</v>
          </cell>
        </row>
        <row r="589">
          <cell r="D589">
            <v>10109112</v>
          </cell>
          <cell r="E589">
            <v>26010000969203</v>
          </cell>
        </row>
        <row r="590">
          <cell r="D590">
            <v>10109442</v>
          </cell>
          <cell r="E590">
            <v>26010000969212</v>
          </cell>
        </row>
        <row r="591">
          <cell r="D591">
            <v>10109100</v>
          </cell>
          <cell r="E591">
            <v>26010000969221</v>
          </cell>
        </row>
        <row r="592">
          <cell r="D592">
            <v>10108883</v>
          </cell>
          <cell r="E592">
            <v>26010000969230</v>
          </cell>
        </row>
        <row r="593">
          <cell r="D593">
            <v>10108810</v>
          </cell>
          <cell r="E593">
            <v>26010000969249</v>
          </cell>
        </row>
        <row r="594">
          <cell r="D594">
            <v>10109267</v>
          </cell>
          <cell r="E594">
            <v>26010000969258</v>
          </cell>
        </row>
        <row r="595">
          <cell r="D595">
            <v>10108924</v>
          </cell>
          <cell r="E595">
            <v>26010000969267</v>
          </cell>
        </row>
        <row r="596">
          <cell r="D596">
            <v>10109482</v>
          </cell>
          <cell r="E596">
            <v>26010000969276</v>
          </cell>
        </row>
        <row r="597">
          <cell r="D597">
            <v>10109136</v>
          </cell>
          <cell r="E597">
            <v>26010000969285</v>
          </cell>
        </row>
        <row r="598">
          <cell r="D598">
            <v>10109388</v>
          </cell>
          <cell r="E598">
            <v>26010000969294</v>
          </cell>
        </row>
        <row r="599">
          <cell r="D599">
            <v>10109191</v>
          </cell>
          <cell r="E599">
            <v>26010000969300</v>
          </cell>
        </row>
        <row r="600">
          <cell r="D600">
            <v>10109422</v>
          </cell>
          <cell r="E600">
            <v>26010000969319</v>
          </cell>
        </row>
        <row r="601">
          <cell r="D601">
            <v>10109247</v>
          </cell>
          <cell r="E601">
            <v>26010000969328</v>
          </cell>
        </row>
        <row r="602">
          <cell r="D602">
            <v>10109169</v>
          </cell>
          <cell r="E602">
            <v>26010000969337</v>
          </cell>
        </row>
        <row r="603">
          <cell r="D603">
            <v>10109096</v>
          </cell>
          <cell r="E603">
            <v>26010000969346</v>
          </cell>
        </row>
        <row r="604">
          <cell r="D604">
            <v>10109370</v>
          </cell>
          <cell r="E604">
            <v>26010000969355</v>
          </cell>
        </row>
        <row r="605">
          <cell r="D605">
            <v>10109480</v>
          </cell>
          <cell r="E605">
            <v>26010000969364</v>
          </cell>
        </row>
        <row r="606">
          <cell r="D606">
            <v>10108833</v>
          </cell>
          <cell r="E606">
            <v>26010000969373</v>
          </cell>
        </row>
        <row r="607">
          <cell r="D607">
            <v>10108916</v>
          </cell>
          <cell r="E607">
            <v>26010000969382</v>
          </cell>
        </row>
        <row r="608">
          <cell r="D608">
            <v>10109393</v>
          </cell>
          <cell r="E608">
            <v>26010000969391</v>
          </cell>
        </row>
        <row r="609">
          <cell r="D609">
            <v>10109433</v>
          </cell>
          <cell r="E609">
            <v>26010000969407</v>
          </cell>
        </row>
        <row r="610">
          <cell r="D610">
            <v>10109374</v>
          </cell>
          <cell r="E610">
            <v>26010000969416</v>
          </cell>
        </row>
        <row r="611">
          <cell r="D611">
            <v>10108835</v>
          </cell>
          <cell r="E611">
            <v>26010000969425</v>
          </cell>
        </row>
        <row r="612">
          <cell r="D612">
            <v>10108819</v>
          </cell>
          <cell r="E612">
            <v>26010000969434</v>
          </cell>
        </row>
        <row r="613">
          <cell r="D613">
            <v>10108812</v>
          </cell>
          <cell r="E613">
            <v>26010000969443</v>
          </cell>
        </row>
        <row r="614">
          <cell r="D614">
            <v>10109391</v>
          </cell>
          <cell r="E614">
            <v>26010000969452</v>
          </cell>
        </row>
        <row r="615">
          <cell r="D615">
            <v>10108802</v>
          </cell>
          <cell r="E615">
            <v>26010000969461</v>
          </cell>
        </row>
        <row r="616">
          <cell r="D616">
            <v>10108876</v>
          </cell>
          <cell r="E616">
            <v>26010000969470</v>
          </cell>
        </row>
        <row r="617">
          <cell r="D617">
            <v>10108808</v>
          </cell>
          <cell r="E617">
            <v>26010000969489</v>
          </cell>
        </row>
        <row r="618">
          <cell r="D618">
            <v>10109470</v>
          </cell>
          <cell r="E618">
            <v>26010000969498</v>
          </cell>
        </row>
        <row r="619">
          <cell r="D619">
            <v>10108747</v>
          </cell>
          <cell r="E619">
            <v>26010000969504</v>
          </cell>
        </row>
        <row r="620">
          <cell r="D620">
            <v>10109410</v>
          </cell>
          <cell r="E620">
            <v>26010000969513</v>
          </cell>
        </row>
        <row r="621">
          <cell r="D621">
            <v>10109463</v>
          </cell>
          <cell r="E621">
            <v>26010000969522</v>
          </cell>
        </row>
        <row r="622">
          <cell r="D622">
            <v>10108941</v>
          </cell>
          <cell r="E622">
            <v>26010000969531</v>
          </cell>
        </row>
        <row r="623">
          <cell r="D623">
            <v>10108799</v>
          </cell>
          <cell r="E623">
            <v>26010000969540</v>
          </cell>
        </row>
        <row r="624">
          <cell r="D624">
            <v>9897199</v>
          </cell>
          <cell r="E624">
            <v>12210001292163</v>
          </cell>
        </row>
        <row r="625">
          <cell r="D625">
            <v>9645426</v>
          </cell>
          <cell r="E625">
            <v>51510000289397</v>
          </cell>
        </row>
        <row r="626">
          <cell r="D626">
            <v>10057423</v>
          </cell>
          <cell r="E626">
            <v>21710000183168</v>
          </cell>
        </row>
        <row r="627">
          <cell r="D627">
            <v>10086009</v>
          </cell>
          <cell r="E627">
            <v>48310000511140</v>
          </cell>
        </row>
        <row r="628">
          <cell r="D628">
            <v>10025698</v>
          </cell>
          <cell r="E628">
            <v>48810000115200</v>
          </cell>
        </row>
        <row r="629">
          <cell r="D629">
            <v>10097555</v>
          </cell>
          <cell r="E629">
            <v>51210000547845</v>
          </cell>
        </row>
        <row r="630">
          <cell r="D630">
            <v>9565082</v>
          </cell>
          <cell r="E630">
            <v>51510000282749</v>
          </cell>
        </row>
        <row r="631">
          <cell r="D631">
            <v>9865064</v>
          </cell>
          <cell r="E631">
            <v>11810000030794</v>
          </cell>
        </row>
        <row r="632">
          <cell r="D632">
            <v>9310216</v>
          </cell>
          <cell r="E632">
            <v>48310000478421</v>
          </cell>
        </row>
        <row r="633">
          <cell r="D633">
            <v>8975567</v>
          </cell>
          <cell r="E633">
            <v>26010000976489</v>
          </cell>
        </row>
        <row r="634">
          <cell r="D634">
            <v>8689551</v>
          </cell>
          <cell r="E634">
            <v>26010000976498</v>
          </cell>
        </row>
        <row r="635">
          <cell r="D635">
            <v>9645621</v>
          </cell>
          <cell r="E635">
            <v>51510000289467</v>
          </cell>
        </row>
        <row r="636">
          <cell r="D636">
            <v>9685733</v>
          </cell>
          <cell r="E636">
            <v>51210000521195</v>
          </cell>
        </row>
        <row r="637">
          <cell r="D637">
            <v>6557460</v>
          </cell>
          <cell r="E637">
            <v>21510001520506</v>
          </cell>
        </row>
        <row r="638">
          <cell r="D638">
            <v>10059211</v>
          </cell>
          <cell r="E638">
            <v>52010000360537</v>
          </cell>
        </row>
        <row r="639">
          <cell r="D639">
            <v>10043762</v>
          </cell>
          <cell r="E639">
            <v>34510000250075</v>
          </cell>
        </row>
        <row r="640">
          <cell r="D640">
            <v>6934630</v>
          </cell>
          <cell r="E640">
            <v>22010000598890</v>
          </cell>
        </row>
        <row r="641">
          <cell r="D641">
            <v>9930545</v>
          </cell>
          <cell r="E641">
            <v>12210001293713</v>
          </cell>
        </row>
        <row r="642">
          <cell r="D642">
            <v>9618738</v>
          </cell>
          <cell r="E642">
            <v>45110000477443</v>
          </cell>
        </row>
        <row r="643">
          <cell r="D643">
            <v>9791183</v>
          </cell>
          <cell r="E643">
            <v>46610000578380</v>
          </cell>
        </row>
        <row r="644">
          <cell r="D644">
            <v>10086195</v>
          </cell>
          <cell r="E644">
            <v>43210000945057</v>
          </cell>
        </row>
        <row r="645">
          <cell r="D645">
            <v>7619906</v>
          </cell>
          <cell r="E645">
            <v>26010000976504</v>
          </cell>
        </row>
        <row r="646">
          <cell r="D646">
            <v>9506809</v>
          </cell>
          <cell r="E646">
            <v>34110001123312</v>
          </cell>
        </row>
        <row r="647">
          <cell r="D647">
            <v>7389303</v>
          </cell>
          <cell r="E647">
            <v>50210000028949</v>
          </cell>
        </row>
        <row r="648">
          <cell r="D648">
            <v>9662006</v>
          </cell>
          <cell r="E648">
            <v>51210000520439</v>
          </cell>
        </row>
        <row r="649">
          <cell r="D649">
            <v>9676716</v>
          </cell>
          <cell r="E649">
            <v>46510000334451</v>
          </cell>
        </row>
        <row r="650">
          <cell r="D650">
            <v>9618600</v>
          </cell>
          <cell r="E650">
            <v>45110000477179</v>
          </cell>
        </row>
        <row r="651">
          <cell r="D651">
            <v>9865412</v>
          </cell>
          <cell r="E651">
            <v>11810000030989</v>
          </cell>
        </row>
        <row r="652">
          <cell r="D652">
            <v>9134718</v>
          </cell>
          <cell r="E652">
            <v>26010000976513</v>
          </cell>
        </row>
        <row r="653">
          <cell r="D653">
            <v>8903017</v>
          </cell>
          <cell r="E653">
            <v>26010000976522</v>
          </cell>
        </row>
        <row r="654">
          <cell r="D654">
            <v>10046925</v>
          </cell>
          <cell r="E654">
            <v>21410001116999</v>
          </cell>
        </row>
        <row r="655">
          <cell r="D655">
            <v>9078649</v>
          </cell>
          <cell r="E655">
            <v>26010000976531</v>
          </cell>
        </row>
        <row r="656">
          <cell r="D656">
            <v>9784417</v>
          </cell>
          <cell r="E656">
            <v>39010000958032</v>
          </cell>
        </row>
        <row r="657">
          <cell r="D657">
            <v>10063907</v>
          </cell>
          <cell r="E657">
            <v>32110000940442</v>
          </cell>
        </row>
        <row r="658">
          <cell r="D658">
            <v>8512299</v>
          </cell>
          <cell r="E658">
            <v>26010000976540</v>
          </cell>
        </row>
        <row r="659">
          <cell r="D659">
            <v>9749109</v>
          </cell>
          <cell r="E659">
            <v>51510000295491</v>
          </cell>
        </row>
        <row r="660">
          <cell r="D660">
            <v>7654182</v>
          </cell>
          <cell r="E660">
            <v>32310000120822</v>
          </cell>
        </row>
        <row r="661">
          <cell r="D661">
            <v>10064284</v>
          </cell>
          <cell r="E661">
            <v>21110001126377</v>
          </cell>
        </row>
        <row r="662">
          <cell r="D662">
            <v>9493600</v>
          </cell>
          <cell r="E662">
            <v>44510000350947</v>
          </cell>
        </row>
        <row r="663">
          <cell r="D663">
            <v>9624258</v>
          </cell>
          <cell r="E663">
            <v>21410001077777</v>
          </cell>
        </row>
        <row r="664">
          <cell r="D664">
            <v>9927728</v>
          </cell>
          <cell r="E664">
            <v>26010000976559</v>
          </cell>
        </row>
        <row r="665">
          <cell r="D665">
            <v>9506479</v>
          </cell>
          <cell r="E665">
            <v>34110001123394</v>
          </cell>
        </row>
        <row r="666">
          <cell r="D666">
            <v>9621504</v>
          </cell>
          <cell r="E666">
            <v>45110000478206</v>
          </cell>
        </row>
        <row r="667">
          <cell r="D667">
            <v>10059406</v>
          </cell>
          <cell r="E667">
            <v>46110000362737</v>
          </cell>
        </row>
        <row r="668">
          <cell r="D668">
            <v>9716693</v>
          </cell>
          <cell r="E668">
            <v>51210000524981</v>
          </cell>
        </row>
        <row r="669">
          <cell r="D669">
            <v>10118285</v>
          </cell>
          <cell r="E669">
            <v>26010000976212</v>
          </cell>
        </row>
        <row r="670">
          <cell r="D670">
            <v>9761528</v>
          </cell>
          <cell r="E670">
            <v>46510000341752</v>
          </cell>
        </row>
        <row r="671">
          <cell r="D671">
            <v>7389289</v>
          </cell>
          <cell r="E671">
            <v>50210000028851</v>
          </cell>
        </row>
        <row r="672">
          <cell r="D672">
            <v>9100573</v>
          </cell>
          <cell r="E672">
            <v>50110000700523</v>
          </cell>
        </row>
        <row r="673">
          <cell r="D673">
            <v>10040886</v>
          </cell>
          <cell r="E673">
            <v>45110000522839</v>
          </cell>
        </row>
        <row r="674">
          <cell r="D674">
            <v>9651487</v>
          </cell>
          <cell r="E674">
            <v>45110000492950</v>
          </cell>
        </row>
        <row r="675">
          <cell r="D675">
            <v>9355164</v>
          </cell>
          <cell r="E675">
            <v>26010000976568</v>
          </cell>
        </row>
        <row r="676">
          <cell r="D676">
            <v>10047395</v>
          </cell>
          <cell r="E676">
            <v>36010000383468</v>
          </cell>
        </row>
        <row r="677">
          <cell r="D677">
            <v>9784376</v>
          </cell>
          <cell r="E677">
            <v>39010000957686</v>
          </cell>
        </row>
        <row r="678">
          <cell r="D678">
            <v>9564855</v>
          </cell>
          <cell r="E678">
            <v>51510000282697</v>
          </cell>
        </row>
        <row r="679">
          <cell r="D679">
            <v>10121168</v>
          </cell>
          <cell r="E679">
            <v>26010000976407</v>
          </cell>
        </row>
        <row r="680">
          <cell r="D680">
            <v>9661927</v>
          </cell>
          <cell r="E680">
            <v>51210000519765</v>
          </cell>
        </row>
        <row r="681">
          <cell r="D681">
            <v>10061342</v>
          </cell>
          <cell r="E681">
            <v>12310000810453</v>
          </cell>
        </row>
        <row r="682">
          <cell r="D682">
            <v>10121245</v>
          </cell>
          <cell r="E682">
            <v>26010000976416</v>
          </cell>
        </row>
        <row r="683">
          <cell r="D683">
            <v>9743541</v>
          </cell>
          <cell r="E683">
            <v>51510000294878</v>
          </cell>
        </row>
        <row r="684">
          <cell r="D684">
            <v>7391291</v>
          </cell>
          <cell r="E684">
            <v>50210000039321</v>
          </cell>
        </row>
        <row r="685">
          <cell r="D685">
            <v>7616384</v>
          </cell>
          <cell r="E685">
            <v>12610000958798</v>
          </cell>
        </row>
        <row r="686">
          <cell r="D686">
            <v>10118310</v>
          </cell>
          <cell r="E686">
            <v>26010000976230</v>
          </cell>
        </row>
        <row r="687">
          <cell r="D687">
            <v>8126768</v>
          </cell>
          <cell r="E687">
            <v>26010000976577</v>
          </cell>
        </row>
        <row r="688">
          <cell r="D688">
            <v>10063933</v>
          </cell>
          <cell r="E688">
            <v>12310000810657</v>
          </cell>
        </row>
        <row r="689">
          <cell r="D689">
            <v>9633943</v>
          </cell>
          <cell r="E689">
            <v>45110000484072</v>
          </cell>
        </row>
        <row r="690">
          <cell r="D690">
            <v>9310116</v>
          </cell>
          <cell r="E690">
            <v>48310000479220</v>
          </cell>
        </row>
        <row r="691">
          <cell r="D691">
            <v>9748378</v>
          </cell>
          <cell r="E691">
            <v>51510000295297</v>
          </cell>
        </row>
        <row r="692">
          <cell r="D692">
            <v>9062263</v>
          </cell>
          <cell r="E692">
            <v>63210000339393</v>
          </cell>
        </row>
        <row r="693">
          <cell r="D693">
            <v>10103233</v>
          </cell>
          <cell r="E693">
            <v>51010001107840</v>
          </cell>
        </row>
        <row r="694">
          <cell r="D694">
            <v>10049629</v>
          </cell>
          <cell r="E694">
            <v>48610000075647</v>
          </cell>
        </row>
        <row r="695">
          <cell r="D695">
            <v>9601365</v>
          </cell>
          <cell r="E695">
            <v>51110000437170</v>
          </cell>
        </row>
        <row r="696">
          <cell r="D696">
            <v>9661954</v>
          </cell>
          <cell r="E696">
            <v>51210000518993</v>
          </cell>
        </row>
        <row r="697">
          <cell r="D697">
            <v>9797749</v>
          </cell>
          <cell r="E697">
            <v>51210000535813</v>
          </cell>
        </row>
        <row r="698">
          <cell r="D698">
            <v>9580829</v>
          </cell>
          <cell r="E698">
            <v>51510000283283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etrongan06079@gmail.com" TargetMode="External" /><Relationship Id="rId2" Type="http://schemas.openxmlformats.org/officeDocument/2006/relationships/hyperlink" Target="mailto:miany.069@gmail.com" TargetMode="External" /><Relationship Id="rId3" Type="http://schemas.openxmlformats.org/officeDocument/2006/relationships/hyperlink" Target="mailto:phamphuonganh1702@gmail.com" TargetMode="External" /><Relationship Id="rId4" Type="http://schemas.openxmlformats.org/officeDocument/2006/relationships/hyperlink" Target="mailto:cmtycft@gmail.com" TargetMode="External" /><Relationship Id="rId5" Type="http://schemas.openxmlformats.org/officeDocument/2006/relationships/hyperlink" Target="mailto:dungbee1541999@gmail.com" TargetMode="External" /><Relationship Id="rId6" Type="http://schemas.openxmlformats.org/officeDocument/2006/relationships/hyperlink" Target="mailto:vugiapnguyen@gmail.com" TargetMode="External" /><Relationship Id="rId7" Type="http://schemas.openxmlformats.org/officeDocument/2006/relationships/hyperlink" Target="mailto:nguyenphuongha190522@gmail.com" TargetMode="External" /><Relationship Id="rId8" Type="http://schemas.openxmlformats.org/officeDocument/2006/relationships/hyperlink" Target="mailto:thuhale@gmail.com" TargetMode="External" /><Relationship Id="rId9" Type="http://schemas.openxmlformats.org/officeDocument/2006/relationships/hyperlink" Target="mailto:nguyenthihang.hn35@gmail.com" TargetMode="External" /><Relationship Id="rId10" Type="http://schemas.openxmlformats.org/officeDocument/2006/relationships/hyperlink" Target="mailto:minhha29121999@gmail.com" TargetMode="External" /><Relationship Id="rId11" Type="http://schemas.openxmlformats.org/officeDocument/2006/relationships/hyperlink" Target="mailto:phamthihoai25081999@gmail.com" TargetMode="External" /><Relationship Id="rId12" Type="http://schemas.openxmlformats.org/officeDocument/2006/relationships/hyperlink" Target="mailto:thuhoai.tanmoi.tandinh@gmail.com" TargetMode="External" /><Relationship Id="rId13" Type="http://schemas.openxmlformats.org/officeDocument/2006/relationships/hyperlink" Target="mailto:qh0969218526@gmail.com" TargetMode="External" /><Relationship Id="rId14" Type="http://schemas.openxmlformats.org/officeDocument/2006/relationships/hyperlink" Target="mailto:huylong2015@gmail.com" TargetMode="External" /><Relationship Id="rId15" Type="http://schemas.openxmlformats.org/officeDocument/2006/relationships/hyperlink" Target="mailto:huyenthanh11399@gmail.com" TargetMode="External" /><Relationship Id="rId16" Type="http://schemas.openxmlformats.org/officeDocument/2006/relationships/hyperlink" Target="mailto:dinhhuyen12dnqc@gmail.com" TargetMode="External" /><Relationship Id="rId17" Type="http://schemas.openxmlformats.org/officeDocument/2006/relationships/hyperlink" Target="mailto:huongpham4139@gmail.com" TargetMode="External" /><Relationship Id="rId18" Type="http://schemas.openxmlformats.org/officeDocument/2006/relationships/hyperlink" Target="mailto:vuhuong854@gmail.com" TargetMode="External" /><Relationship Id="rId19" Type="http://schemas.openxmlformats.org/officeDocument/2006/relationships/hyperlink" Target="mailto:huonglieu79@gmail.com" TargetMode="External" /><Relationship Id="rId20" Type="http://schemas.openxmlformats.org/officeDocument/2006/relationships/hyperlink" Target="mailto:thuhuongnguyen0823@gmail.com" TargetMode="External" /><Relationship Id="rId21" Type="http://schemas.openxmlformats.org/officeDocument/2006/relationships/hyperlink" Target="mailto:nguyenvankhuyen1999@gmail.com" TargetMode="External" /><Relationship Id="rId22" Type="http://schemas.openxmlformats.org/officeDocument/2006/relationships/hyperlink" Target="mailto:kimchelsea1505@gmail.com" TargetMode="External" /><Relationship Id="rId23" Type="http://schemas.openxmlformats.org/officeDocument/2006/relationships/hyperlink" Target="mailto:ntl09021999@gmail.com" TargetMode="External" /><Relationship Id="rId24" Type="http://schemas.openxmlformats.org/officeDocument/2006/relationships/hyperlink" Target="mailto:khanhle.0599@gmail.com" TargetMode="External" /><Relationship Id="rId25" Type="http://schemas.openxmlformats.org/officeDocument/2006/relationships/hyperlink" Target="mailto:daothinhatle1999@gmail.com" TargetMode="External" /><Relationship Id="rId26" Type="http://schemas.openxmlformats.org/officeDocument/2006/relationships/hyperlink" Target="mailto:minho.sulli.9x@gmail.com" TargetMode="External" /><Relationship Id="rId27" Type="http://schemas.openxmlformats.org/officeDocument/2006/relationships/hyperlink" Target="mailto:thuylinhnguyenn188@gmail.com" TargetMode="External" /><Relationship Id="rId28" Type="http://schemas.openxmlformats.org/officeDocument/2006/relationships/hyperlink" Target="mailto:nguyenthivietlinh99@gmail.com" TargetMode="External" /><Relationship Id="rId29" Type="http://schemas.openxmlformats.org/officeDocument/2006/relationships/hyperlink" Target="mailto:letoan1971@gmail.com" TargetMode="External" /><Relationship Id="rId30" Type="http://schemas.openxmlformats.org/officeDocument/2006/relationships/hyperlink" Target="mailto:anhhoadau@gmail.com" TargetMode="External" /><Relationship Id="rId31" Type="http://schemas.openxmlformats.org/officeDocument/2006/relationships/hyperlink" Target="mailto:vuhaily2104@gmail.com" TargetMode="External" /><Relationship Id="rId32" Type="http://schemas.openxmlformats.org/officeDocument/2006/relationships/hyperlink" Target="mailto:maisoon181999@gmail.com" TargetMode="External" /><Relationship Id="rId33" Type="http://schemas.openxmlformats.org/officeDocument/2006/relationships/hyperlink" Target="mailto:mychanhee0510@gmail.com" TargetMode="External" /><Relationship Id="rId34" Type="http://schemas.openxmlformats.org/officeDocument/2006/relationships/hyperlink" Target="mailto:trantramy266@gmail.com" TargetMode="External" /><Relationship Id="rId35" Type="http://schemas.openxmlformats.org/officeDocument/2006/relationships/hyperlink" Target="mailto:nam881999@gmail.com" TargetMode="External" /><Relationship Id="rId36" Type="http://schemas.openxmlformats.org/officeDocument/2006/relationships/hyperlink" Target="mailto:nguyentuongvi2208@gmail.com" TargetMode="External" /><Relationship Id="rId37" Type="http://schemas.openxmlformats.org/officeDocument/2006/relationships/hyperlink" Target="mailto:thungan170199@gmail.com" TargetMode="External" /><Relationship Id="rId38" Type="http://schemas.openxmlformats.org/officeDocument/2006/relationships/hyperlink" Target="mailto:phamthingoan29081999@gmail.com" TargetMode="External" /><Relationship Id="rId39" Type="http://schemas.openxmlformats.org/officeDocument/2006/relationships/hyperlink" Target="mailto:nguyenbichngoc050799@gmail.com" TargetMode="External" /><Relationship Id="rId40" Type="http://schemas.openxmlformats.org/officeDocument/2006/relationships/hyperlink" Target="mailto:thaonhink@gmail.com" TargetMode="External" /><Relationship Id="rId41" Type="http://schemas.openxmlformats.org/officeDocument/2006/relationships/hyperlink" Target="mailto:nguyenducuyvu13@gmail.com" TargetMode="External" /><Relationship Id="rId42" Type="http://schemas.openxmlformats.org/officeDocument/2006/relationships/hyperlink" Target="mailto:ducbai.vcu@gmail.com" TargetMode="External" /><Relationship Id="rId43" Type="http://schemas.openxmlformats.org/officeDocument/2006/relationships/hyperlink" Target="mailto:nguyenhongphi0306@gmail.com" TargetMode="External" /><Relationship Id="rId44" Type="http://schemas.openxmlformats.org/officeDocument/2006/relationships/hyperlink" Target="mailto:tranphuqb99@gmail.com" TargetMode="External" /><Relationship Id="rId45" Type="http://schemas.openxmlformats.org/officeDocument/2006/relationships/hyperlink" Target="mailto:caiguong1120@gmail.com" TargetMode="External" /><Relationship Id="rId46" Type="http://schemas.openxmlformats.org/officeDocument/2006/relationships/hyperlink" Target="mailto:thuphuongnguyen.ntt@gmail.com" TargetMode="External" /><Relationship Id="rId47" Type="http://schemas.openxmlformats.org/officeDocument/2006/relationships/hyperlink" Target="mailto:thuphuong23091999@gmail.com" TargetMode="External" /><Relationship Id="rId48" Type="http://schemas.openxmlformats.org/officeDocument/2006/relationships/hyperlink" Target="mailto:sonbui031999@gmail.com" TargetMode="External" /><Relationship Id="rId49" Type="http://schemas.openxmlformats.org/officeDocument/2006/relationships/hyperlink" Target="mailto:ntthao211099@gmail.com" TargetMode="External" /><Relationship Id="rId50" Type="http://schemas.openxmlformats.org/officeDocument/2006/relationships/hyperlink" Target="mailto:nangamap293@gmail.com" TargetMode="External" /><Relationship Id="rId51" Type="http://schemas.openxmlformats.org/officeDocument/2006/relationships/hyperlink" Target="mailto:bannhatbachhoa@gmail.com" TargetMode="External" /><Relationship Id="rId52" Type="http://schemas.openxmlformats.org/officeDocument/2006/relationships/hyperlink" Target="mailto:dinhthuyuebk62@gmail.com" TargetMode="External" /><Relationship Id="rId53" Type="http://schemas.openxmlformats.org/officeDocument/2006/relationships/hyperlink" Target="mailto:trangtrangtb1999@gmail.com" TargetMode="External" /><Relationship Id="rId54" Type="http://schemas.openxmlformats.org/officeDocument/2006/relationships/hyperlink" Target="mailto:bangnhi1999no@gmail.com" TargetMode="External" /><Relationship Id="rId55" Type="http://schemas.openxmlformats.org/officeDocument/2006/relationships/hyperlink" Target="mailto:trangkitti1999@gmail.com" TargetMode="External" /><Relationship Id="rId56" Type="http://schemas.openxmlformats.org/officeDocument/2006/relationships/hyperlink" Target="mailto:phanthithutrang809@gmail.com" TargetMode="External" /><Relationship Id="rId57" Type="http://schemas.openxmlformats.org/officeDocument/2006/relationships/hyperlink" Target="mailto:hoangkieutrinh9@gmail.com" TargetMode="External" /><Relationship Id="rId58" Type="http://schemas.openxmlformats.org/officeDocument/2006/relationships/hyperlink" Target="mailto:trintringemini@gmail.com" TargetMode="External" /><Relationship Id="rId59" Type="http://schemas.openxmlformats.org/officeDocument/2006/relationships/hyperlink" Target="mailto:minhtrongcute@gmail.com" TargetMode="External" /><Relationship Id="rId60" Type="http://schemas.openxmlformats.org/officeDocument/2006/relationships/hyperlink" Target="mailto:laikhuyen.15121974@gmail.com" TargetMode="External" /><Relationship Id="rId61" Type="http://schemas.openxmlformats.org/officeDocument/2006/relationships/hyperlink" Target="mailto:thuyuyen1004@gmail.com" TargetMode="External" /><Relationship Id="rId62" Type="http://schemas.openxmlformats.org/officeDocument/2006/relationships/hyperlink" Target="mailto:kunkst99@gmail.com" TargetMode="External" /><Relationship Id="rId63" Type="http://schemas.openxmlformats.org/officeDocument/2006/relationships/hyperlink" Target="mailto:vansieunhan0508@gmail.com" TargetMode="External" /><Relationship Id="rId64" Type="http://schemas.openxmlformats.org/officeDocument/2006/relationships/hyperlink" Target="mailto:buixuan683@gmail.com" TargetMode="External" /><Relationship Id="rId65" Type="http://schemas.openxmlformats.org/officeDocument/2006/relationships/hyperlink" Target="mailto:yntrn99108@gmail.com" TargetMode="External" /><Relationship Id="rId66" Type="http://schemas.openxmlformats.org/officeDocument/2006/relationships/hyperlink" Target="mailto:welovelocham@gmail.com" TargetMode="External" /><Relationship Id="rId67" Type="http://schemas.openxmlformats.org/officeDocument/2006/relationships/hyperlink" Target="mailto:trieuhailong1998@gmail.com" TargetMode="External" /><Relationship Id="rId68" Type="http://schemas.openxmlformats.org/officeDocument/2006/relationships/hyperlink" Target="mailto:sanmch152@gmail.com" TargetMode="External" /><Relationship Id="rId69" Type="http://schemas.openxmlformats.org/officeDocument/2006/relationships/hyperlink" Target="mailto:tuongvan96@gmail.com" TargetMode="External" /><Relationship Id="rId70" Type="http://schemas.openxmlformats.org/officeDocument/2006/relationships/hyperlink" Target="mailto:nhokid1412@gmail.com" TargetMode="External" /><Relationship Id="rId71" Type="http://schemas.openxmlformats.org/officeDocument/2006/relationships/hyperlink" Target="mailto:phuongnt26699@gmail.com" TargetMode="External" /><Relationship Id="rId72" Type="http://schemas.openxmlformats.org/officeDocument/2006/relationships/hyperlink" Target="mailto:hoaianxh99@gmail.com" TargetMode="External" /><Relationship Id="rId7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aanh186.24@gmail.com" TargetMode="External" /><Relationship Id="rId2" Type="http://schemas.openxmlformats.org/officeDocument/2006/relationships/hyperlink" Target="mailto:kimanh1411999@gmail.com" TargetMode="External" /><Relationship Id="rId3" Type="http://schemas.openxmlformats.org/officeDocument/2006/relationships/hyperlink" Target="mailto:yennhi10022007@gmail.com" TargetMode="External" /><Relationship Id="rId4" Type="http://schemas.openxmlformats.org/officeDocument/2006/relationships/hyperlink" Target="mailto:phamthilananh9991@gmail.com" TargetMode="External" /><Relationship Id="rId5" Type="http://schemas.openxmlformats.org/officeDocument/2006/relationships/hyperlink" Target="mailto:nguyenanh3982200@gmail.com" TargetMode="External" /><Relationship Id="rId6" Type="http://schemas.openxmlformats.org/officeDocument/2006/relationships/hyperlink" Target="mailto:kieungocanh99@gmail.com" TargetMode="External" /><Relationship Id="rId7" Type="http://schemas.openxmlformats.org/officeDocument/2006/relationships/hyperlink" Target="mailto:ngocanh0130@gmail.com" TargetMode="External" /><Relationship Id="rId8" Type="http://schemas.openxmlformats.org/officeDocument/2006/relationships/hyperlink" Target="mailto:junluckypark99@gmail.com" TargetMode="External" /><Relationship Id="rId9" Type="http://schemas.openxmlformats.org/officeDocument/2006/relationships/hyperlink" Target="mailto:chithuythuy99@gmail.com" TargetMode="External" /><Relationship Id="rId10" Type="http://schemas.openxmlformats.org/officeDocument/2006/relationships/hyperlink" Target="mailto:chieenhoang@gmail.com" TargetMode="External" /><Relationship Id="rId11" Type="http://schemas.openxmlformats.org/officeDocument/2006/relationships/hyperlink" Target="mailto:chinhthai1999@gmail.com" TargetMode="External" /><Relationship Id="rId12" Type="http://schemas.openxmlformats.org/officeDocument/2006/relationships/hyperlink" Target="mailto:djepz.yy0330@gmail.com" TargetMode="External" /><Relationship Id="rId13" Type="http://schemas.openxmlformats.org/officeDocument/2006/relationships/hyperlink" Target="mailto:hp474891@gmail.com" TargetMode="External" /><Relationship Id="rId14" Type="http://schemas.openxmlformats.org/officeDocument/2006/relationships/hyperlink" Target="mailto:dung9902nq@gmail.com" TargetMode="External" /><Relationship Id="rId15" Type="http://schemas.openxmlformats.org/officeDocument/2006/relationships/hyperlink" Target="mailto:phamduyen140299@gmail.com" TargetMode="External" /><Relationship Id="rId16" Type="http://schemas.openxmlformats.org/officeDocument/2006/relationships/hyperlink" Target="mailto:ssupperrmen@gmail.com" TargetMode="External" /><Relationship Id="rId17" Type="http://schemas.openxmlformats.org/officeDocument/2006/relationships/hyperlink" Target="mailto:tailieuonthi33@gmail.com" TargetMode="External" /><Relationship Id="rId18" Type="http://schemas.openxmlformats.org/officeDocument/2006/relationships/hyperlink" Target="mailto:duchyper171@gmail.com" TargetMode="External" /><Relationship Id="rId19" Type="http://schemas.openxmlformats.org/officeDocument/2006/relationships/hyperlink" Target="mailto:vhthangpl1@gmail.com" TargetMode="External" /><Relationship Id="rId20" Type="http://schemas.openxmlformats.org/officeDocument/2006/relationships/hyperlink" Target="mailto:lehuonggiang1229@gmail.com" TargetMode="External" /><Relationship Id="rId21" Type="http://schemas.openxmlformats.org/officeDocument/2006/relationships/hyperlink" Target="mailto:maithigiang1999@gmail.com" TargetMode="External" /><Relationship Id="rId22" Type="http://schemas.openxmlformats.org/officeDocument/2006/relationships/hyperlink" Target="mailto:nguyenha981999@gmail.com" TargetMode="External" /><Relationship Id="rId23" Type="http://schemas.openxmlformats.org/officeDocument/2006/relationships/hyperlink" Target="mailto:hanh2191999@gmail.com" TargetMode="External" /><Relationship Id="rId24" Type="http://schemas.openxmlformats.org/officeDocument/2006/relationships/hyperlink" Target="mailto:lytuyethang99@gmail.com" TargetMode="External" /><Relationship Id="rId25" Type="http://schemas.openxmlformats.org/officeDocument/2006/relationships/hyperlink" Target="mailto:duongthihang07071999@gmail.com" TargetMode="External" /><Relationship Id="rId26" Type="http://schemas.openxmlformats.org/officeDocument/2006/relationships/hyperlink" Target="mailto:thuhang17011999@gmail.com" TargetMode="External" /><Relationship Id="rId27" Type="http://schemas.openxmlformats.org/officeDocument/2006/relationships/hyperlink" Target="mailto:hiennt1311@gmail.com" TargetMode="External" /><Relationship Id="rId28" Type="http://schemas.openxmlformats.org/officeDocument/2006/relationships/hyperlink" Target="mailto:meoconyeudoi141@gmail.com" TargetMode="External" /><Relationship Id="rId29" Type="http://schemas.openxmlformats.org/officeDocument/2006/relationships/hyperlink" Target="mailto:h99rose@gmail.com" TargetMode="External" /><Relationship Id="rId30" Type="http://schemas.openxmlformats.org/officeDocument/2006/relationships/hyperlink" Target="mailto:hoangxy9@gmail.com" TargetMode="External" /><Relationship Id="rId31" Type="http://schemas.openxmlformats.org/officeDocument/2006/relationships/hyperlink" Target="mailto:minhhue30091999@gmail.com" TargetMode="External" /><Relationship Id="rId32" Type="http://schemas.openxmlformats.org/officeDocument/2006/relationships/hyperlink" Target="mailto:haucoidin@gmail.com" TargetMode="External" /><Relationship Id="rId33" Type="http://schemas.openxmlformats.org/officeDocument/2006/relationships/hyperlink" Target="mailto:kzymoonbvip@gmail.com" TargetMode="External" /><Relationship Id="rId34" Type="http://schemas.openxmlformats.org/officeDocument/2006/relationships/hyperlink" Target="mailto:huongvip2901@gmail.com" TargetMode="External" /><Relationship Id="rId35" Type="http://schemas.openxmlformats.org/officeDocument/2006/relationships/hyperlink" Target="mailto:ldkhoa0903d%5Euyen@tuyennquang.edu.vn" TargetMode="External" /><Relationship Id="rId36" Type="http://schemas.openxmlformats.org/officeDocument/2006/relationships/hyperlink" Target="mailto:doremondoremon1999@gmail.com" TargetMode="External" /><Relationship Id="rId37" Type="http://schemas.openxmlformats.org/officeDocument/2006/relationships/hyperlink" Target="mailto:hatnangsaumuabo@gmail.com" TargetMode="External" /><Relationship Id="rId38" Type="http://schemas.openxmlformats.org/officeDocument/2006/relationships/hyperlink" Target="mailto:phamlinh190999@gmail.com" TargetMode="External" /><Relationship Id="rId39" Type="http://schemas.openxmlformats.org/officeDocument/2006/relationships/hyperlink" Target="mailto:buibichloan9x@gmail.com" TargetMode="External" /><Relationship Id="rId40" Type="http://schemas.openxmlformats.org/officeDocument/2006/relationships/hyperlink" Target="mailto:chippotran@gmail.com" TargetMode="External" /><Relationship Id="rId41" Type="http://schemas.openxmlformats.org/officeDocument/2006/relationships/hyperlink" Target="mailto:nmai200199@gmail.com" TargetMode="External" /><Relationship Id="rId42" Type="http://schemas.openxmlformats.org/officeDocument/2006/relationships/hyperlink" Target="mailto:doanchimai13101999@gmail.com" TargetMode="External" /><Relationship Id="rId43" Type="http://schemas.openxmlformats.org/officeDocument/2006/relationships/hyperlink" Target="mailto:truong.h.minh1106@gmail.com" TargetMode="External" /><Relationship Id="rId44" Type="http://schemas.openxmlformats.org/officeDocument/2006/relationships/hyperlink" Target="mailto:myny219@gmail.com" TargetMode="External" /><Relationship Id="rId45" Type="http://schemas.openxmlformats.org/officeDocument/2006/relationships/hyperlink" Target="mailto:gabbinguyen.codai@gmail.com" TargetMode="External" /><Relationship Id="rId46" Type="http://schemas.openxmlformats.org/officeDocument/2006/relationships/hyperlink" Target="mailto:vietnga.ho@gmail.com" TargetMode="External" /><Relationship Id="rId47" Type="http://schemas.openxmlformats.org/officeDocument/2006/relationships/hyperlink" Target="mailto:thungan1030@gmail.com" TargetMode="External" /><Relationship Id="rId48" Type="http://schemas.openxmlformats.org/officeDocument/2006/relationships/hyperlink" Target="mailto:sayuliyuu99@gmail.com" TargetMode="External" /><Relationship Id="rId49" Type="http://schemas.openxmlformats.org/officeDocument/2006/relationships/hyperlink" Target="mailto:ngocaleen99@gmail.com" TargetMode="External" /><Relationship Id="rId50" Type="http://schemas.openxmlformats.org/officeDocument/2006/relationships/hyperlink" Target="mailto:thuyninh9a1999@gmail.com" TargetMode="External" /><Relationship Id="rId51" Type="http://schemas.openxmlformats.org/officeDocument/2006/relationships/hyperlink" Target="mailto:tieusongsokiu@gmail.com" TargetMode="External" /><Relationship Id="rId52" Type="http://schemas.openxmlformats.org/officeDocument/2006/relationships/hyperlink" Target="mailto:phuongdinh16112@gmail.com" TargetMode="External" /><Relationship Id="rId53" Type="http://schemas.openxmlformats.org/officeDocument/2006/relationships/hyperlink" Target="mailto:nadosama0104@gmail.com" TargetMode="External" /><Relationship Id="rId54" Type="http://schemas.openxmlformats.org/officeDocument/2006/relationships/hyperlink" Target="mailto:phamngocquynh23899@gmail.com" TargetMode="External" /><Relationship Id="rId55" Type="http://schemas.openxmlformats.org/officeDocument/2006/relationships/hyperlink" Target="mailto:quynhdanger1310@gmail.com" TargetMode="External" /><Relationship Id="rId56" Type="http://schemas.openxmlformats.org/officeDocument/2006/relationships/hyperlink" Target="mailto:quynhyrolie99@gmail.com" TargetMode="External" /><Relationship Id="rId57" Type="http://schemas.openxmlformats.org/officeDocument/2006/relationships/hyperlink" Target="mailto:tamtam91199@gmail.com" TargetMode="External" /><Relationship Id="rId58" Type="http://schemas.openxmlformats.org/officeDocument/2006/relationships/hyperlink" Target="mailto:chazo1994@gmail.com" TargetMode="External" /><Relationship Id="rId59" Type="http://schemas.openxmlformats.org/officeDocument/2006/relationships/hyperlink" Target="mailto:nguyenhuongthao99@gmail.com" TargetMode="External" /><Relationship Id="rId60" Type="http://schemas.openxmlformats.org/officeDocument/2006/relationships/hyperlink" Target="mailto:thachthaotimvp@gmail.com" TargetMode="External" /><Relationship Id="rId61" Type="http://schemas.openxmlformats.org/officeDocument/2006/relationships/hyperlink" Target="mailto:babuvyvy299@gmail.com" TargetMode="External" /><Relationship Id="rId62" Type="http://schemas.openxmlformats.org/officeDocument/2006/relationships/hyperlink" Target="mailto:dothihongtham1999@gmail.com" TargetMode="External" /><Relationship Id="rId63" Type="http://schemas.openxmlformats.org/officeDocument/2006/relationships/hyperlink" Target="mailto:thangshinn18@gmail.com" TargetMode="External" /><Relationship Id="rId64" Type="http://schemas.openxmlformats.org/officeDocument/2006/relationships/hyperlink" Target="mailto:thiethoang531999@gmail.com" TargetMode="External" /><Relationship Id="rId65" Type="http://schemas.openxmlformats.org/officeDocument/2006/relationships/hyperlink" Target="mailto:phamanhthu311@gmail.com" TargetMode="External" /><Relationship Id="rId66" Type="http://schemas.openxmlformats.org/officeDocument/2006/relationships/hyperlink" Target="mailto:khuongtrang99up@gmail.com" TargetMode="External" /><Relationship Id="rId67" Type="http://schemas.openxmlformats.org/officeDocument/2006/relationships/hyperlink" Target="mailto:bibo.441999@gmail.com" TargetMode="External" /><Relationship Id="rId68" Type="http://schemas.openxmlformats.org/officeDocument/2006/relationships/hyperlink" Target="mailto:nthtrang64@gmail.com" TargetMode="External" /><Relationship Id="rId69" Type="http://schemas.openxmlformats.org/officeDocument/2006/relationships/hyperlink" Target="mailto:nguyenkieutrang363@gmail.com" TargetMode="External" /><Relationship Id="rId70" Type="http://schemas.openxmlformats.org/officeDocument/2006/relationships/hyperlink" Target="mailto:trang.my1235@gmail.com" TargetMode="External" /><Relationship Id="rId71" Type="http://schemas.openxmlformats.org/officeDocument/2006/relationships/hyperlink" Target="mailto:thuytrangle99@gmail.com" TargetMode="External" /><Relationship Id="rId72" Type="http://schemas.openxmlformats.org/officeDocument/2006/relationships/hyperlink" Target="mailto:buihavi18101999@gmail.com" TargetMode="External" /><Relationship Id="rId73" Type="http://schemas.openxmlformats.org/officeDocument/2006/relationships/hyperlink" Target="mailto:trangtrangbb@gmail.com" TargetMode="External" /><Relationship Id="rId74" Type="http://schemas.openxmlformats.org/officeDocument/2006/relationships/hyperlink" Target="mailto:haiyenjapan@gmail.com" TargetMode="External" /><Relationship Id="rId75" Type="http://schemas.openxmlformats.org/officeDocument/2006/relationships/hyperlink" Target="mailto:ngoyen020699@gmail.com" TargetMode="External" /><Relationship Id="rId76" Type="http://schemas.openxmlformats.org/officeDocument/2006/relationships/hyperlink" Target="mailto:nguyen98ts3@gmail.com" TargetMode="External" /><Relationship Id="rId77" Type="http://schemas.openxmlformats.org/officeDocument/2006/relationships/hyperlink" Target="mailto:vietanhle961@yahoo.com" TargetMode="External" /><Relationship Id="rId7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aanh186.24@gmail.com" TargetMode="External" /><Relationship Id="rId2" Type="http://schemas.openxmlformats.org/officeDocument/2006/relationships/hyperlink" Target="mailto:kimanh1411999@gmail.com" TargetMode="External" /><Relationship Id="rId3" Type="http://schemas.openxmlformats.org/officeDocument/2006/relationships/hyperlink" Target="mailto:yennhi10022007@gmail.com" TargetMode="External" /><Relationship Id="rId4" Type="http://schemas.openxmlformats.org/officeDocument/2006/relationships/hyperlink" Target="mailto:phamthilananh9991@gmail.com" TargetMode="External" /><Relationship Id="rId5" Type="http://schemas.openxmlformats.org/officeDocument/2006/relationships/hyperlink" Target="mailto:nguyenanh3982200@gmail.com" TargetMode="External" /><Relationship Id="rId6" Type="http://schemas.openxmlformats.org/officeDocument/2006/relationships/hyperlink" Target="mailto:kieungocanh99@gmail.com" TargetMode="External" /><Relationship Id="rId7" Type="http://schemas.openxmlformats.org/officeDocument/2006/relationships/hyperlink" Target="mailto:ngocanh0130@gmail.com" TargetMode="External" /><Relationship Id="rId8" Type="http://schemas.openxmlformats.org/officeDocument/2006/relationships/hyperlink" Target="mailto:junluckypark99@gmail.com" TargetMode="External" /><Relationship Id="rId9" Type="http://schemas.openxmlformats.org/officeDocument/2006/relationships/hyperlink" Target="mailto:chithuythuy99@gmail.com" TargetMode="External" /><Relationship Id="rId10" Type="http://schemas.openxmlformats.org/officeDocument/2006/relationships/hyperlink" Target="mailto:chieenhoang@gmail.com" TargetMode="External" /><Relationship Id="rId11" Type="http://schemas.openxmlformats.org/officeDocument/2006/relationships/hyperlink" Target="mailto:chinhthai1999@gmail.com" TargetMode="External" /><Relationship Id="rId12" Type="http://schemas.openxmlformats.org/officeDocument/2006/relationships/hyperlink" Target="mailto:djepz.yy0330@gmail.com" TargetMode="External" /><Relationship Id="rId13" Type="http://schemas.openxmlformats.org/officeDocument/2006/relationships/hyperlink" Target="mailto:hp474891@gmail.com" TargetMode="External" /><Relationship Id="rId14" Type="http://schemas.openxmlformats.org/officeDocument/2006/relationships/hyperlink" Target="mailto:dung9902nq@gmail.com" TargetMode="External" /><Relationship Id="rId15" Type="http://schemas.openxmlformats.org/officeDocument/2006/relationships/hyperlink" Target="mailto:phamduyen140299@gmail.com" TargetMode="External" /><Relationship Id="rId16" Type="http://schemas.openxmlformats.org/officeDocument/2006/relationships/hyperlink" Target="mailto:ssupperrmen@gmail.com" TargetMode="External" /><Relationship Id="rId17" Type="http://schemas.openxmlformats.org/officeDocument/2006/relationships/hyperlink" Target="mailto:tailieuonthi33@gmail.com" TargetMode="External" /><Relationship Id="rId18" Type="http://schemas.openxmlformats.org/officeDocument/2006/relationships/hyperlink" Target="mailto:duchyper171@gmail.com" TargetMode="External" /><Relationship Id="rId19" Type="http://schemas.openxmlformats.org/officeDocument/2006/relationships/hyperlink" Target="mailto:vhthangpl1@gmail.com" TargetMode="External" /><Relationship Id="rId20" Type="http://schemas.openxmlformats.org/officeDocument/2006/relationships/hyperlink" Target="mailto:lehuonggiang1229@gmail.com" TargetMode="External" /><Relationship Id="rId21" Type="http://schemas.openxmlformats.org/officeDocument/2006/relationships/hyperlink" Target="mailto:maithigiang1999@gmail.com" TargetMode="External" /><Relationship Id="rId22" Type="http://schemas.openxmlformats.org/officeDocument/2006/relationships/hyperlink" Target="mailto:nguyenha981999@gmail.com" TargetMode="External" /><Relationship Id="rId23" Type="http://schemas.openxmlformats.org/officeDocument/2006/relationships/hyperlink" Target="mailto:hanh2191999@gmail.com" TargetMode="External" /><Relationship Id="rId24" Type="http://schemas.openxmlformats.org/officeDocument/2006/relationships/hyperlink" Target="mailto:lytuyethang99@gmail.com" TargetMode="External" /><Relationship Id="rId25" Type="http://schemas.openxmlformats.org/officeDocument/2006/relationships/hyperlink" Target="mailto:duongthihang07071999@gmail.com" TargetMode="External" /><Relationship Id="rId26" Type="http://schemas.openxmlformats.org/officeDocument/2006/relationships/hyperlink" Target="mailto:thuhang17011999@gmail.com" TargetMode="External" /><Relationship Id="rId27" Type="http://schemas.openxmlformats.org/officeDocument/2006/relationships/hyperlink" Target="mailto:hiennt1311@gmail.com" TargetMode="External" /><Relationship Id="rId28" Type="http://schemas.openxmlformats.org/officeDocument/2006/relationships/hyperlink" Target="mailto:meoconyeudoi141@gmail.com" TargetMode="External" /><Relationship Id="rId29" Type="http://schemas.openxmlformats.org/officeDocument/2006/relationships/hyperlink" Target="mailto:h99rose@gmail.com" TargetMode="External" /><Relationship Id="rId30" Type="http://schemas.openxmlformats.org/officeDocument/2006/relationships/hyperlink" Target="mailto:hoangxy9@gmail.com" TargetMode="External" /><Relationship Id="rId31" Type="http://schemas.openxmlformats.org/officeDocument/2006/relationships/hyperlink" Target="mailto:minhhue30091999@gmail.com" TargetMode="External" /><Relationship Id="rId32" Type="http://schemas.openxmlformats.org/officeDocument/2006/relationships/hyperlink" Target="mailto:haucoidin@gmail.com" TargetMode="External" /><Relationship Id="rId33" Type="http://schemas.openxmlformats.org/officeDocument/2006/relationships/hyperlink" Target="mailto:kzymoonbvip@gmail.com" TargetMode="External" /><Relationship Id="rId34" Type="http://schemas.openxmlformats.org/officeDocument/2006/relationships/hyperlink" Target="mailto:huongvip2901@gmail.com" TargetMode="External" /><Relationship Id="rId35" Type="http://schemas.openxmlformats.org/officeDocument/2006/relationships/hyperlink" Target="mailto:ldkhoa0903d%5Euyen@tuyennquang.edu.vn" TargetMode="External" /><Relationship Id="rId36" Type="http://schemas.openxmlformats.org/officeDocument/2006/relationships/hyperlink" Target="mailto:doremondoremon1999@gmail.com" TargetMode="External" /><Relationship Id="rId37" Type="http://schemas.openxmlformats.org/officeDocument/2006/relationships/hyperlink" Target="mailto:hatnangsaumuabo@gmail.com" TargetMode="External" /><Relationship Id="rId38" Type="http://schemas.openxmlformats.org/officeDocument/2006/relationships/hyperlink" Target="mailto:phamlinh190999@gmail.com" TargetMode="External" /><Relationship Id="rId39" Type="http://schemas.openxmlformats.org/officeDocument/2006/relationships/hyperlink" Target="mailto:buibichloan9x@gmail.com" TargetMode="External" /><Relationship Id="rId40" Type="http://schemas.openxmlformats.org/officeDocument/2006/relationships/hyperlink" Target="mailto:chippotran@gmail.com" TargetMode="External" /><Relationship Id="rId41" Type="http://schemas.openxmlformats.org/officeDocument/2006/relationships/hyperlink" Target="mailto:nmai200199@gmail.com" TargetMode="External" /><Relationship Id="rId42" Type="http://schemas.openxmlformats.org/officeDocument/2006/relationships/hyperlink" Target="mailto:doanchimai13101999@gmail.com" TargetMode="External" /><Relationship Id="rId43" Type="http://schemas.openxmlformats.org/officeDocument/2006/relationships/hyperlink" Target="mailto:truong.h.minh1106@gmail.com" TargetMode="External" /><Relationship Id="rId44" Type="http://schemas.openxmlformats.org/officeDocument/2006/relationships/hyperlink" Target="mailto:myny219@gmail.com" TargetMode="External" /><Relationship Id="rId45" Type="http://schemas.openxmlformats.org/officeDocument/2006/relationships/hyperlink" Target="mailto:gabbinguyen.codai@gmail.com" TargetMode="External" /><Relationship Id="rId46" Type="http://schemas.openxmlformats.org/officeDocument/2006/relationships/hyperlink" Target="mailto:vietnga.ho@gmail.com" TargetMode="External" /><Relationship Id="rId47" Type="http://schemas.openxmlformats.org/officeDocument/2006/relationships/hyperlink" Target="mailto:thungan1030@gmail.com" TargetMode="External" /><Relationship Id="rId48" Type="http://schemas.openxmlformats.org/officeDocument/2006/relationships/hyperlink" Target="mailto:sayuliyuu99@gmail.com" TargetMode="External" /><Relationship Id="rId49" Type="http://schemas.openxmlformats.org/officeDocument/2006/relationships/hyperlink" Target="mailto:ngocaleen99@gmail.com" TargetMode="External" /><Relationship Id="rId50" Type="http://schemas.openxmlformats.org/officeDocument/2006/relationships/hyperlink" Target="mailto:thuyninh9a1999@gmail.com" TargetMode="External" /><Relationship Id="rId51" Type="http://schemas.openxmlformats.org/officeDocument/2006/relationships/hyperlink" Target="mailto:tieusongsokiu@gmail.com" TargetMode="External" /><Relationship Id="rId52" Type="http://schemas.openxmlformats.org/officeDocument/2006/relationships/hyperlink" Target="mailto:phuongdinh16112@gmail.com" TargetMode="External" /><Relationship Id="rId53" Type="http://schemas.openxmlformats.org/officeDocument/2006/relationships/hyperlink" Target="mailto:nadosama0104@gmail.com" TargetMode="External" /><Relationship Id="rId54" Type="http://schemas.openxmlformats.org/officeDocument/2006/relationships/hyperlink" Target="mailto:phamngocquynh23899@gmail.com" TargetMode="External" /><Relationship Id="rId55" Type="http://schemas.openxmlformats.org/officeDocument/2006/relationships/hyperlink" Target="mailto:quynhdanger1310@gmail.com" TargetMode="External" /><Relationship Id="rId56" Type="http://schemas.openxmlformats.org/officeDocument/2006/relationships/hyperlink" Target="mailto:quynhyrolie99@gmail.com" TargetMode="External" /><Relationship Id="rId57" Type="http://schemas.openxmlformats.org/officeDocument/2006/relationships/hyperlink" Target="mailto:tamtam91199@gmail.com" TargetMode="External" /><Relationship Id="rId58" Type="http://schemas.openxmlformats.org/officeDocument/2006/relationships/hyperlink" Target="mailto:chazo1994@gmail.com" TargetMode="External" /><Relationship Id="rId59" Type="http://schemas.openxmlformats.org/officeDocument/2006/relationships/hyperlink" Target="mailto:nguyenhuongthao99@gmail.com" TargetMode="External" /><Relationship Id="rId60" Type="http://schemas.openxmlformats.org/officeDocument/2006/relationships/hyperlink" Target="mailto:thachthaotimvp@gmail.com" TargetMode="External" /><Relationship Id="rId61" Type="http://schemas.openxmlformats.org/officeDocument/2006/relationships/hyperlink" Target="mailto:babuvyvy299@gmail.com" TargetMode="External" /><Relationship Id="rId62" Type="http://schemas.openxmlformats.org/officeDocument/2006/relationships/hyperlink" Target="mailto:dothihongtham1999@gmail.com" TargetMode="External" /><Relationship Id="rId63" Type="http://schemas.openxmlformats.org/officeDocument/2006/relationships/hyperlink" Target="mailto:thangshinn18@gmail.com" TargetMode="External" /><Relationship Id="rId64" Type="http://schemas.openxmlformats.org/officeDocument/2006/relationships/hyperlink" Target="mailto:thiethoang531999@gmail.com" TargetMode="External" /><Relationship Id="rId65" Type="http://schemas.openxmlformats.org/officeDocument/2006/relationships/hyperlink" Target="mailto:phamanhthu311@gmail.com" TargetMode="External" /><Relationship Id="rId66" Type="http://schemas.openxmlformats.org/officeDocument/2006/relationships/hyperlink" Target="mailto:khuongtrang99up@gmail.com" TargetMode="External" /><Relationship Id="rId67" Type="http://schemas.openxmlformats.org/officeDocument/2006/relationships/hyperlink" Target="mailto:bibo.441999@gmail.com" TargetMode="External" /><Relationship Id="rId68" Type="http://schemas.openxmlformats.org/officeDocument/2006/relationships/hyperlink" Target="mailto:nthtrang64@gmail.com" TargetMode="External" /><Relationship Id="rId69" Type="http://schemas.openxmlformats.org/officeDocument/2006/relationships/hyperlink" Target="mailto:nguyenkieutrang363@gmail.com" TargetMode="External" /><Relationship Id="rId70" Type="http://schemas.openxmlformats.org/officeDocument/2006/relationships/hyperlink" Target="mailto:trang.my1235@gmail.com" TargetMode="External" /><Relationship Id="rId71" Type="http://schemas.openxmlformats.org/officeDocument/2006/relationships/hyperlink" Target="mailto:thuytrangle99@gmail.com" TargetMode="External" /><Relationship Id="rId72" Type="http://schemas.openxmlformats.org/officeDocument/2006/relationships/hyperlink" Target="mailto:buihavi18101999@gmail.com" TargetMode="External" /><Relationship Id="rId73" Type="http://schemas.openxmlformats.org/officeDocument/2006/relationships/hyperlink" Target="mailto:trangtrangbb@gmail.com" TargetMode="External" /><Relationship Id="rId74" Type="http://schemas.openxmlformats.org/officeDocument/2006/relationships/hyperlink" Target="mailto:haiyenjapan@gmail.com" TargetMode="External" /><Relationship Id="rId75" Type="http://schemas.openxmlformats.org/officeDocument/2006/relationships/hyperlink" Target="mailto:ngoyen020699@gmail.com" TargetMode="External" /><Relationship Id="rId76" Type="http://schemas.openxmlformats.org/officeDocument/2006/relationships/hyperlink" Target="mailto:nguyen98ts3@gmail.com" TargetMode="External" /><Relationship Id="rId77" Type="http://schemas.openxmlformats.org/officeDocument/2006/relationships/hyperlink" Target="mailto:vietanhle961@yahoo.com" TargetMode="External" /><Relationship Id="rId7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="95" zoomScaleNormal="95" zoomScalePageLayoutView="0" workbookViewId="0" topLeftCell="A28">
      <selection activeCell="B33" sqref="B33"/>
    </sheetView>
  </sheetViews>
  <sheetFormatPr defaultColWidth="9.140625" defaultRowHeight="15"/>
  <cols>
    <col min="1" max="1" width="5.28125" style="204" bestFit="1" customWidth="1"/>
    <col min="2" max="2" width="12.28125" style="204" customWidth="1"/>
    <col min="3" max="3" width="27.8515625" style="204" customWidth="1"/>
    <col min="4" max="4" width="12.57421875" style="204" customWidth="1"/>
    <col min="5" max="5" width="7.57421875" style="204" customWidth="1"/>
    <col min="6" max="6" width="16.7109375" style="204" customWidth="1"/>
    <col min="7" max="7" width="13.00390625" style="205" customWidth="1"/>
    <col min="8" max="8" width="18.140625" style="204" customWidth="1"/>
    <col min="9" max="9" width="11.421875" style="204" customWidth="1"/>
    <col min="10" max="10" width="18.7109375" style="206" customWidth="1"/>
    <col min="11" max="11" width="23.00390625" style="204" hidden="1" customWidth="1"/>
    <col min="12" max="16384" width="9.140625" style="204" customWidth="1"/>
  </cols>
  <sheetData>
    <row r="1" spans="1:11" s="220" customFormat="1" ht="21" customHeight="1">
      <c r="A1" s="218" t="s">
        <v>4414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</row>
    <row r="2" spans="1:11" s="223" customFormat="1" ht="18.75">
      <c r="A2" s="221" t="str">
        <f>"KHÓA QH-2017-E"&amp;" - Ngành:  "&amp;K6</f>
        <v>KHÓA QH-2017-E - Ngành:  Tài chính - Ngân hàng CLC (TT23)</v>
      </c>
      <c r="B2" s="218"/>
      <c r="C2" s="218"/>
      <c r="D2" s="222"/>
      <c r="E2" s="222"/>
      <c r="F2" s="222"/>
      <c r="G2" s="222"/>
      <c r="H2" s="222"/>
      <c r="I2" s="222"/>
      <c r="J2" s="222"/>
      <c r="K2" s="222"/>
    </row>
    <row r="3" spans="1:11" s="220" customFormat="1" ht="17.25">
      <c r="A3" s="224" t="s">
        <v>4415</v>
      </c>
      <c r="B3" s="224"/>
      <c r="C3" s="224"/>
      <c r="D3" s="219"/>
      <c r="E3" s="219"/>
      <c r="F3" s="219"/>
      <c r="G3" s="219"/>
      <c r="H3" s="219"/>
      <c r="I3" s="219"/>
      <c r="J3" s="219"/>
      <c r="K3" s="219"/>
    </row>
    <row r="5" spans="1:11" s="209" customFormat="1" ht="30.75" customHeight="1" collapsed="1">
      <c r="A5" s="207" t="s">
        <v>0</v>
      </c>
      <c r="B5" s="207" t="s">
        <v>3</v>
      </c>
      <c r="C5" s="207" t="s">
        <v>4</v>
      </c>
      <c r="D5" s="207" t="s">
        <v>8</v>
      </c>
      <c r="E5" s="207" t="s">
        <v>9</v>
      </c>
      <c r="F5" s="207" t="s">
        <v>5</v>
      </c>
      <c r="G5" s="207" t="s">
        <v>6</v>
      </c>
      <c r="H5" s="207" t="s">
        <v>7</v>
      </c>
      <c r="I5" s="207" t="s">
        <v>4401</v>
      </c>
      <c r="J5" s="208" t="s">
        <v>4403</v>
      </c>
      <c r="K5" s="207" t="s">
        <v>13</v>
      </c>
    </row>
    <row r="6" spans="1:11" s="231" customFormat="1" ht="30">
      <c r="A6" s="227">
        <v>1</v>
      </c>
      <c r="B6" s="228">
        <v>17050735</v>
      </c>
      <c r="C6" s="228" t="s">
        <v>16</v>
      </c>
      <c r="D6" s="228" t="s">
        <v>20</v>
      </c>
      <c r="E6" s="228" t="s">
        <v>21</v>
      </c>
      <c r="F6" s="228" t="s">
        <v>17</v>
      </c>
      <c r="G6" s="228" t="s">
        <v>18</v>
      </c>
      <c r="H6" s="228" t="s">
        <v>19</v>
      </c>
      <c r="I6" s="229">
        <v>10108737</v>
      </c>
      <c r="J6" s="230">
        <v>26010000971332</v>
      </c>
      <c r="K6" s="228" t="s">
        <v>23</v>
      </c>
    </row>
    <row r="7" spans="1:11" s="231" customFormat="1" ht="30">
      <c r="A7" s="227" t="s">
        <v>4416</v>
      </c>
      <c r="B7" s="228">
        <v>17050737</v>
      </c>
      <c r="C7" s="228" t="s">
        <v>26</v>
      </c>
      <c r="D7" s="228" t="s">
        <v>29</v>
      </c>
      <c r="E7" s="228" t="s">
        <v>21</v>
      </c>
      <c r="F7" s="228" t="s">
        <v>27</v>
      </c>
      <c r="G7" s="228" t="s">
        <v>28</v>
      </c>
      <c r="H7" s="228" t="s">
        <v>19</v>
      </c>
      <c r="I7" s="229">
        <v>6934630</v>
      </c>
      <c r="J7" s="230">
        <v>22010000598890</v>
      </c>
      <c r="K7" s="228" t="s">
        <v>23</v>
      </c>
    </row>
    <row r="8" spans="1:11" s="231" customFormat="1" ht="30">
      <c r="A8" s="227" t="s">
        <v>4417</v>
      </c>
      <c r="B8" s="228">
        <v>17050738</v>
      </c>
      <c r="C8" s="228" t="s">
        <v>31</v>
      </c>
      <c r="D8" s="228" t="s">
        <v>34</v>
      </c>
      <c r="E8" s="228" t="s">
        <v>21</v>
      </c>
      <c r="F8" s="228" t="s">
        <v>32</v>
      </c>
      <c r="G8" s="228" t="s">
        <v>33</v>
      </c>
      <c r="H8" s="228" t="s">
        <v>19</v>
      </c>
      <c r="I8" s="229">
        <v>10108738</v>
      </c>
      <c r="J8" s="230">
        <v>26010000973657</v>
      </c>
      <c r="K8" s="228" t="s">
        <v>23</v>
      </c>
    </row>
    <row r="9" spans="1:11" s="231" customFormat="1" ht="30">
      <c r="A9" s="227" t="s">
        <v>4418</v>
      </c>
      <c r="B9" s="228">
        <v>17050739</v>
      </c>
      <c r="C9" s="228" t="s">
        <v>35</v>
      </c>
      <c r="D9" s="228" t="s">
        <v>38</v>
      </c>
      <c r="E9" s="228" t="s">
        <v>39</v>
      </c>
      <c r="F9" s="228" t="s">
        <v>36</v>
      </c>
      <c r="G9" s="228" t="s">
        <v>37</v>
      </c>
      <c r="H9" s="228" t="s">
        <v>19</v>
      </c>
      <c r="I9" s="229">
        <v>10108739</v>
      </c>
      <c r="J9" s="230">
        <v>26010000969656</v>
      </c>
      <c r="K9" s="228" t="s">
        <v>23</v>
      </c>
    </row>
    <row r="10" spans="1:11" s="231" customFormat="1" ht="30">
      <c r="A10" s="227" t="s">
        <v>4419</v>
      </c>
      <c r="B10" s="228">
        <v>17050740</v>
      </c>
      <c r="C10" s="228" t="s">
        <v>41</v>
      </c>
      <c r="D10" s="228" t="s">
        <v>44</v>
      </c>
      <c r="E10" s="228" t="s">
        <v>39</v>
      </c>
      <c r="F10" s="228" t="s">
        <v>42</v>
      </c>
      <c r="G10" s="228" t="s">
        <v>43</v>
      </c>
      <c r="H10" s="228" t="s">
        <v>19</v>
      </c>
      <c r="I10" s="229">
        <v>7616384</v>
      </c>
      <c r="J10" s="230">
        <v>12610000958798</v>
      </c>
      <c r="K10" s="228" t="s">
        <v>23</v>
      </c>
    </row>
    <row r="11" spans="1:11" s="231" customFormat="1" ht="30">
      <c r="A11" s="227" t="s">
        <v>4420</v>
      </c>
      <c r="B11" s="228">
        <v>17050741</v>
      </c>
      <c r="C11" s="228" t="s">
        <v>45</v>
      </c>
      <c r="D11" s="228" t="s">
        <v>47</v>
      </c>
      <c r="E11" s="228" t="s">
        <v>21</v>
      </c>
      <c r="F11" s="228" t="s">
        <v>46</v>
      </c>
      <c r="G11" s="228" t="s">
        <v>3334</v>
      </c>
      <c r="H11" s="228" t="s">
        <v>52</v>
      </c>
      <c r="I11" s="229">
        <v>10108741</v>
      </c>
      <c r="J11" s="230">
        <v>26010000973204</v>
      </c>
      <c r="K11" s="228" t="s">
        <v>23</v>
      </c>
    </row>
    <row r="12" spans="1:11" s="231" customFormat="1" ht="30">
      <c r="A12" s="227" t="s">
        <v>4421</v>
      </c>
      <c r="B12" s="228">
        <v>17050742</v>
      </c>
      <c r="C12" s="228" t="s">
        <v>49</v>
      </c>
      <c r="D12" s="228" t="s">
        <v>53</v>
      </c>
      <c r="E12" s="228" t="s">
        <v>21</v>
      </c>
      <c r="F12" s="228" t="s">
        <v>50</v>
      </c>
      <c r="G12" s="228" t="s">
        <v>51</v>
      </c>
      <c r="H12" s="228" t="s">
        <v>52</v>
      </c>
      <c r="I12" s="229">
        <v>10108742</v>
      </c>
      <c r="J12" s="230">
        <v>26010000970366</v>
      </c>
      <c r="K12" s="228" t="s">
        <v>23</v>
      </c>
    </row>
    <row r="13" spans="1:11" s="231" customFormat="1" ht="30">
      <c r="A13" s="227" t="s">
        <v>4422</v>
      </c>
      <c r="B13" s="228">
        <v>17050743</v>
      </c>
      <c r="C13" s="228" t="s">
        <v>55</v>
      </c>
      <c r="D13" s="228" t="s">
        <v>58</v>
      </c>
      <c r="E13" s="228" t="s">
        <v>39</v>
      </c>
      <c r="F13" s="228" t="s">
        <v>56</v>
      </c>
      <c r="G13" s="228" t="s">
        <v>57</v>
      </c>
      <c r="H13" s="228" t="s">
        <v>52</v>
      </c>
      <c r="I13" s="229">
        <v>10108743</v>
      </c>
      <c r="J13" s="230">
        <v>26010000973541</v>
      </c>
      <c r="K13" s="228" t="s">
        <v>23</v>
      </c>
    </row>
    <row r="14" spans="1:11" s="231" customFormat="1" ht="30">
      <c r="A14" s="227" t="s">
        <v>4423</v>
      </c>
      <c r="B14" s="228">
        <v>17050744</v>
      </c>
      <c r="C14" s="228" t="s">
        <v>59</v>
      </c>
      <c r="D14" s="228" t="s">
        <v>63</v>
      </c>
      <c r="E14" s="228" t="s">
        <v>21</v>
      </c>
      <c r="F14" s="228" t="s">
        <v>60</v>
      </c>
      <c r="G14" s="228" t="s">
        <v>61</v>
      </c>
      <c r="H14" s="228" t="s">
        <v>62</v>
      </c>
      <c r="I14" s="229">
        <v>10108744</v>
      </c>
      <c r="J14" s="230">
        <v>26010000973374</v>
      </c>
      <c r="K14" s="228" t="s">
        <v>23</v>
      </c>
    </row>
    <row r="15" spans="1:11" s="231" customFormat="1" ht="30">
      <c r="A15" s="227" t="s">
        <v>4424</v>
      </c>
      <c r="B15" s="228">
        <v>17050746</v>
      </c>
      <c r="C15" s="228" t="s">
        <v>66</v>
      </c>
      <c r="D15" s="228" t="s">
        <v>69</v>
      </c>
      <c r="E15" s="228" t="s">
        <v>39</v>
      </c>
      <c r="F15" s="228" t="s">
        <v>67</v>
      </c>
      <c r="G15" s="228" t="s">
        <v>68</v>
      </c>
      <c r="H15" s="228" t="s">
        <v>19</v>
      </c>
      <c r="I15" s="229">
        <v>10108745</v>
      </c>
      <c r="J15" s="230">
        <v>26010000971837</v>
      </c>
      <c r="K15" s="228" t="s">
        <v>23</v>
      </c>
    </row>
    <row r="16" spans="1:11" s="231" customFormat="1" ht="30">
      <c r="A16" s="227" t="s">
        <v>4425</v>
      </c>
      <c r="B16" s="228">
        <v>17050747</v>
      </c>
      <c r="C16" s="228" t="s">
        <v>70</v>
      </c>
      <c r="D16" s="228" t="s">
        <v>73</v>
      </c>
      <c r="E16" s="228" t="s">
        <v>21</v>
      </c>
      <c r="F16" s="228" t="s">
        <v>71</v>
      </c>
      <c r="G16" s="228" t="s">
        <v>72</v>
      </c>
      <c r="H16" s="228" t="s">
        <v>52</v>
      </c>
      <c r="I16" s="229">
        <v>10108747</v>
      </c>
      <c r="J16" s="230">
        <v>26010000969504</v>
      </c>
      <c r="K16" s="228" t="s">
        <v>23</v>
      </c>
    </row>
    <row r="17" spans="1:11" s="231" customFormat="1" ht="30">
      <c r="A17" s="227" t="s">
        <v>4426</v>
      </c>
      <c r="B17" s="228">
        <v>17050749</v>
      </c>
      <c r="C17" s="228" t="s">
        <v>74</v>
      </c>
      <c r="D17" s="228" t="s">
        <v>77</v>
      </c>
      <c r="E17" s="228" t="s">
        <v>21</v>
      </c>
      <c r="F17" s="228" t="s">
        <v>75</v>
      </c>
      <c r="G17" s="228" t="s">
        <v>76</v>
      </c>
      <c r="H17" s="228" t="s">
        <v>19</v>
      </c>
      <c r="I17" s="229">
        <v>10108748</v>
      </c>
      <c r="J17" s="230">
        <v>26010000969647</v>
      </c>
      <c r="K17" s="228" t="s">
        <v>23</v>
      </c>
    </row>
    <row r="18" spans="1:11" s="231" customFormat="1" ht="30">
      <c r="A18" s="227" t="s">
        <v>4427</v>
      </c>
      <c r="B18" s="228">
        <v>17050750</v>
      </c>
      <c r="C18" s="228" t="s">
        <v>78</v>
      </c>
      <c r="D18" s="228" t="s">
        <v>82</v>
      </c>
      <c r="E18" s="228" t="s">
        <v>21</v>
      </c>
      <c r="F18" s="228" t="s">
        <v>79</v>
      </c>
      <c r="G18" s="228" t="s">
        <v>80</v>
      </c>
      <c r="H18" s="228" t="s">
        <v>81</v>
      </c>
      <c r="I18" s="229">
        <v>10063933</v>
      </c>
      <c r="J18" s="230">
        <v>12310000810657</v>
      </c>
      <c r="K18" s="228" t="s">
        <v>23</v>
      </c>
    </row>
    <row r="19" spans="1:11" s="231" customFormat="1" ht="30">
      <c r="A19" s="227" t="s">
        <v>4428</v>
      </c>
      <c r="B19" s="228">
        <v>17050751</v>
      </c>
      <c r="C19" s="228" t="s">
        <v>84</v>
      </c>
      <c r="D19" s="228" t="s">
        <v>88</v>
      </c>
      <c r="E19" s="228" t="s">
        <v>21</v>
      </c>
      <c r="F19" s="228" t="s">
        <v>86</v>
      </c>
      <c r="G19" s="228" t="s">
        <v>87</v>
      </c>
      <c r="H19" s="228" t="s">
        <v>19</v>
      </c>
      <c r="I19" s="229">
        <v>10108752</v>
      </c>
      <c r="J19" s="230">
        <v>26010000972061</v>
      </c>
      <c r="K19" s="228" t="s">
        <v>23</v>
      </c>
    </row>
    <row r="20" spans="1:11" s="231" customFormat="1" ht="30">
      <c r="A20" s="227" t="s">
        <v>4429</v>
      </c>
      <c r="B20" s="228">
        <v>17050752</v>
      </c>
      <c r="C20" s="228" t="s">
        <v>90</v>
      </c>
      <c r="D20" s="228" t="s">
        <v>93</v>
      </c>
      <c r="E20" s="228" t="s">
        <v>21</v>
      </c>
      <c r="F20" s="228" t="s">
        <v>91</v>
      </c>
      <c r="G20" s="228" t="s">
        <v>92</v>
      </c>
      <c r="H20" s="228" t="s">
        <v>19</v>
      </c>
      <c r="I20" s="229">
        <v>10108754</v>
      </c>
      <c r="J20" s="230">
        <v>26010000967571</v>
      </c>
      <c r="K20" s="228" t="s">
        <v>23</v>
      </c>
    </row>
    <row r="21" spans="1:11" s="231" customFormat="1" ht="30">
      <c r="A21" s="227" t="s">
        <v>4430</v>
      </c>
      <c r="B21" s="228">
        <v>17050753</v>
      </c>
      <c r="C21" s="228" t="s">
        <v>95</v>
      </c>
      <c r="D21" s="228" t="s">
        <v>98</v>
      </c>
      <c r="E21" s="228" t="s">
        <v>39</v>
      </c>
      <c r="F21" s="228" t="s">
        <v>96</v>
      </c>
      <c r="G21" s="228" t="s">
        <v>97</v>
      </c>
      <c r="H21" s="228" t="s">
        <v>19</v>
      </c>
      <c r="I21" s="229">
        <v>10108755</v>
      </c>
      <c r="J21" s="230">
        <v>26010000968370</v>
      </c>
      <c r="K21" s="228" t="s">
        <v>23</v>
      </c>
    </row>
    <row r="22" spans="1:11" s="231" customFormat="1" ht="30">
      <c r="A22" s="227" t="s">
        <v>4431</v>
      </c>
      <c r="B22" s="228">
        <v>17050755</v>
      </c>
      <c r="C22" s="228" t="s">
        <v>101</v>
      </c>
      <c r="D22" s="228" t="s">
        <v>29</v>
      </c>
      <c r="E22" s="228" t="s">
        <v>21</v>
      </c>
      <c r="F22" s="228" t="s">
        <v>102</v>
      </c>
      <c r="G22" s="228" t="s">
        <v>103</v>
      </c>
      <c r="H22" s="228" t="s">
        <v>19</v>
      </c>
      <c r="I22" s="229">
        <v>10108756</v>
      </c>
      <c r="J22" s="230">
        <v>26010000968413</v>
      </c>
      <c r="K22" s="228" t="s">
        <v>23</v>
      </c>
    </row>
    <row r="23" spans="1:11" s="231" customFormat="1" ht="30">
      <c r="A23" s="227" t="s">
        <v>4432</v>
      </c>
      <c r="B23" s="228">
        <v>17050756</v>
      </c>
      <c r="C23" s="228" t="s">
        <v>104</v>
      </c>
      <c r="D23" s="228" t="s">
        <v>108</v>
      </c>
      <c r="E23" s="228" t="s">
        <v>21</v>
      </c>
      <c r="F23" s="228" t="s">
        <v>105</v>
      </c>
      <c r="G23" s="228" t="s">
        <v>106</v>
      </c>
      <c r="H23" s="228" t="s">
        <v>107</v>
      </c>
      <c r="I23" s="229">
        <v>10108757</v>
      </c>
      <c r="J23" s="230">
        <v>26010000968033</v>
      </c>
      <c r="K23" s="228" t="s">
        <v>23</v>
      </c>
    </row>
    <row r="24" spans="1:11" s="231" customFormat="1" ht="30">
      <c r="A24" s="227" t="s">
        <v>4433</v>
      </c>
      <c r="B24" s="228">
        <v>17050757</v>
      </c>
      <c r="C24" s="228" t="s">
        <v>110</v>
      </c>
      <c r="D24" s="228" t="s">
        <v>113</v>
      </c>
      <c r="E24" s="228" t="s">
        <v>21</v>
      </c>
      <c r="F24" s="228" t="s">
        <v>111</v>
      </c>
      <c r="G24" s="228" t="s">
        <v>112</v>
      </c>
      <c r="H24" s="228" t="s">
        <v>19</v>
      </c>
      <c r="I24" s="229">
        <v>10064284</v>
      </c>
      <c r="J24" s="230">
        <v>21110001126377</v>
      </c>
      <c r="K24" s="228" t="s">
        <v>23</v>
      </c>
    </row>
    <row r="25" spans="1:11" s="231" customFormat="1" ht="30">
      <c r="A25" s="227" t="s">
        <v>4434</v>
      </c>
      <c r="B25" s="228">
        <v>17050761</v>
      </c>
      <c r="C25" s="228" t="s">
        <v>118</v>
      </c>
      <c r="D25" s="228" t="s">
        <v>121</v>
      </c>
      <c r="E25" s="228" t="s">
        <v>39</v>
      </c>
      <c r="F25" s="228" t="s">
        <v>119</v>
      </c>
      <c r="G25" s="228" t="s">
        <v>120</v>
      </c>
      <c r="H25" s="228" t="s">
        <v>52</v>
      </c>
      <c r="I25" s="229">
        <v>10108758</v>
      </c>
      <c r="J25" s="230">
        <v>26010000971800</v>
      </c>
      <c r="K25" s="228" t="s">
        <v>23</v>
      </c>
    </row>
    <row r="26" spans="1:11" s="231" customFormat="1" ht="30">
      <c r="A26" s="227" t="s">
        <v>4435</v>
      </c>
      <c r="B26" s="228">
        <v>17050762</v>
      </c>
      <c r="C26" s="228" t="s">
        <v>122</v>
      </c>
      <c r="D26" s="228">
        <v>36418</v>
      </c>
      <c r="E26" s="228" t="s">
        <v>21</v>
      </c>
      <c r="F26" s="228" t="s">
        <v>123</v>
      </c>
      <c r="G26" s="228" t="s">
        <v>124</v>
      </c>
      <c r="H26" s="228" t="s">
        <v>52</v>
      </c>
      <c r="I26" s="229">
        <v>10108759</v>
      </c>
      <c r="J26" s="230">
        <v>26010000969887</v>
      </c>
      <c r="K26" s="228" t="s">
        <v>23</v>
      </c>
    </row>
    <row r="27" spans="1:11" s="231" customFormat="1" ht="30">
      <c r="A27" s="227" t="s">
        <v>4436</v>
      </c>
      <c r="B27" s="228">
        <v>17050763</v>
      </c>
      <c r="C27" s="228" t="s">
        <v>125</v>
      </c>
      <c r="D27" s="228" t="s">
        <v>88</v>
      </c>
      <c r="E27" s="228" t="s">
        <v>21</v>
      </c>
      <c r="F27" s="228" t="s">
        <v>126</v>
      </c>
      <c r="G27" s="228" t="s">
        <v>127</v>
      </c>
      <c r="H27" s="228" t="s">
        <v>128</v>
      </c>
      <c r="I27" s="229">
        <v>9565082</v>
      </c>
      <c r="J27" s="230">
        <v>51510000282749</v>
      </c>
      <c r="K27" s="228" t="s">
        <v>23</v>
      </c>
    </row>
    <row r="28" spans="1:11" s="231" customFormat="1" ht="30">
      <c r="A28" s="227" t="s">
        <v>4437</v>
      </c>
      <c r="B28" s="228">
        <v>17050764</v>
      </c>
      <c r="C28" s="228" t="s">
        <v>130</v>
      </c>
      <c r="D28" s="228" t="s">
        <v>134</v>
      </c>
      <c r="E28" s="228" t="s">
        <v>21</v>
      </c>
      <c r="F28" s="228" t="s">
        <v>131</v>
      </c>
      <c r="G28" s="228" t="s">
        <v>132</v>
      </c>
      <c r="H28" s="228" t="s">
        <v>133</v>
      </c>
      <c r="I28" s="229">
        <v>9784417</v>
      </c>
      <c r="J28" s="230">
        <v>39010000958032</v>
      </c>
      <c r="K28" s="228" t="s">
        <v>23</v>
      </c>
    </row>
    <row r="29" spans="1:11" s="231" customFormat="1" ht="30">
      <c r="A29" s="227" t="s">
        <v>4438</v>
      </c>
      <c r="B29" s="228">
        <v>17050765</v>
      </c>
      <c r="C29" s="228" t="s">
        <v>136</v>
      </c>
      <c r="D29" s="228" t="s">
        <v>139</v>
      </c>
      <c r="E29" s="228" t="s">
        <v>21</v>
      </c>
      <c r="F29" s="228" t="s">
        <v>137</v>
      </c>
      <c r="G29" s="228" t="s">
        <v>138</v>
      </c>
      <c r="H29" s="228" t="s">
        <v>52</v>
      </c>
      <c r="I29" s="229">
        <v>10108760</v>
      </c>
      <c r="J29" s="230">
        <v>26010000967906</v>
      </c>
      <c r="K29" s="228" t="s">
        <v>23</v>
      </c>
    </row>
    <row r="30" spans="1:11" s="231" customFormat="1" ht="30">
      <c r="A30" s="227" t="s">
        <v>4439</v>
      </c>
      <c r="B30" s="228">
        <v>17050766</v>
      </c>
      <c r="C30" s="228" t="s">
        <v>141</v>
      </c>
      <c r="D30" s="228" t="s">
        <v>144</v>
      </c>
      <c r="E30" s="228" t="s">
        <v>39</v>
      </c>
      <c r="F30" s="228" t="s">
        <v>142</v>
      </c>
      <c r="G30" s="228" t="s">
        <v>143</v>
      </c>
      <c r="H30" s="228" t="s">
        <v>52</v>
      </c>
      <c r="I30" s="229">
        <v>10108761</v>
      </c>
      <c r="J30" s="230">
        <v>26010000971873</v>
      </c>
      <c r="K30" s="228" t="s">
        <v>23</v>
      </c>
    </row>
    <row r="31" spans="1:11" s="214" customFormat="1" ht="47.25" customHeight="1">
      <c r="A31" s="227" t="s">
        <v>4440</v>
      </c>
      <c r="B31" s="211">
        <v>17050767</v>
      </c>
      <c r="C31" s="211" t="s">
        <v>145</v>
      </c>
      <c r="D31" s="211" t="s">
        <v>147</v>
      </c>
      <c r="E31" s="211" t="s">
        <v>21</v>
      </c>
      <c r="F31" s="211" t="s">
        <v>146</v>
      </c>
      <c r="G31" s="211"/>
      <c r="H31" s="211" t="s">
        <v>19</v>
      </c>
      <c r="I31" s="211"/>
      <c r="J31" s="225"/>
      <c r="K31" s="211" t="s">
        <v>23</v>
      </c>
    </row>
    <row r="33" spans="2:10" s="215" customFormat="1" ht="18.75">
      <c r="B33" s="226" t="str">
        <f>"Danh sách gồm "&amp;(A31)&amp;" sinh viên."</f>
        <v>Danh sách gồm 26 sinh viên.</v>
      </c>
      <c r="G33" s="216"/>
      <c r="J33" s="217"/>
    </row>
    <row r="34" spans="7:10" s="215" customFormat="1" ht="18.75">
      <c r="G34" s="216"/>
      <c r="J34" s="217"/>
    </row>
    <row r="35" spans="7:10" s="215" customFormat="1" ht="18.75">
      <c r="G35" s="216"/>
      <c r="J35" s="217"/>
    </row>
    <row r="36" spans="7:10" s="215" customFormat="1" ht="18.75">
      <c r="G36" s="216"/>
      <c r="J36" s="217"/>
    </row>
    <row r="37" spans="7:10" s="215" customFormat="1" ht="18.75">
      <c r="G37" s="216"/>
      <c r="J37" s="217"/>
    </row>
    <row r="38" spans="7:10" s="215" customFormat="1" ht="18.75">
      <c r="G38" s="216"/>
      <c r="J38" s="217"/>
    </row>
    <row r="39" spans="7:10" s="215" customFormat="1" ht="18.75">
      <c r="G39" s="216"/>
      <c r="J39" s="217"/>
    </row>
    <row r="40" spans="7:10" s="215" customFormat="1" ht="18.75">
      <c r="G40" s="216"/>
      <c r="J40" s="217"/>
    </row>
    <row r="41" spans="7:10" s="215" customFormat="1" ht="18.75">
      <c r="G41" s="216"/>
      <c r="J41" s="217"/>
    </row>
    <row r="42" spans="7:10" s="215" customFormat="1" ht="18.75">
      <c r="G42" s="216"/>
      <c r="J42" s="217"/>
    </row>
    <row r="43" spans="7:10" s="215" customFormat="1" ht="18.75">
      <c r="G43" s="216"/>
      <c r="J43" s="217"/>
    </row>
    <row r="44" spans="7:10" s="215" customFormat="1" ht="18.75">
      <c r="G44" s="216"/>
      <c r="J44" s="217"/>
    </row>
    <row r="45" spans="7:10" s="215" customFormat="1" ht="18.75">
      <c r="G45" s="216"/>
      <c r="J45" s="217"/>
    </row>
    <row r="46" spans="7:10" s="215" customFormat="1" ht="18.75">
      <c r="G46" s="216"/>
      <c r="J46" s="217"/>
    </row>
  </sheetData>
  <sheetProtection/>
  <autoFilter ref="A5:K31"/>
  <printOptions horizontalCentered="1"/>
  <pageMargins left="0" right="0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96" zoomScaleNormal="96" zoomScalePageLayoutView="0" workbookViewId="0" topLeftCell="A52">
      <selection activeCell="B59" sqref="B59"/>
    </sheetView>
  </sheetViews>
  <sheetFormatPr defaultColWidth="9.140625" defaultRowHeight="15"/>
  <cols>
    <col min="1" max="1" width="7.421875" style="232" customWidth="1"/>
    <col min="2" max="2" width="10.421875" style="232" customWidth="1"/>
    <col min="3" max="3" width="27.28125" style="232" customWidth="1"/>
    <col min="4" max="4" width="12.57421875" style="232" customWidth="1"/>
    <col min="5" max="5" width="6.140625" style="232" customWidth="1"/>
    <col min="6" max="6" width="14.00390625" style="232" customWidth="1"/>
    <col min="7" max="7" width="10.7109375" style="233" customWidth="1"/>
    <col min="8" max="8" width="18.140625" style="232" customWidth="1"/>
    <col min="9" max="9" width="9.8515625" style="234" customWidth="1"/>
    <col min="10" max="10" width="15.8515625" style="235" customWidth="1"/>
    <col min="11" max="11" width="23.00390625" style="204" hidden="1" customWidth="1"/>
    <col min="12" max="16384" width="9.140625" style="232" customWidth="1"/>
  </cols>
  <sheetData>
    <row r="1" spans="1:11" ht="18.75">
      <c r="A1" s="218" t="s">
        <v>4414</v>
      </c>
      <c r="B1" s="241"/>
      <c r="C1" s="241"/>
      <c r="D1" s="241"/>
      <c r="E1" s="242"/>
      <c r="F1" s="241"/>
      <c r="G1" s="241"/>
      <c r="H1" s="241"/>
      <c r="I1" s="241"/>
      <c r="J1" s="241"/>
      <c r="K1" s="242"/>
    </row>
    <row r="2" spans="1:11" ht="18.75">
      <c r="A2" s="221" t="str">
        <f>"KHÓA QH-2017-E"&amp;" - Ngành:  "&amp;K6</f>
        <v>KHÓA QH-2017-E - Ngành:  Quản trị kinh doanh CLC (TT23)</v>
      </c>
      <c r="B2" s="244"/>
      <c r="C2" s="244"/>
      <c r="D2" s="244"/>
      <c r="E2" s="242"/>
      <c r="F2" s="244"/>
      <c r="G2" s="244"/>
      <c r="H2" s="244"/>
      <c r="I2" s="244"/>
      <c r="J2" s="244"/>
      <c r="K2" s="242"/>
    </row>
    <row r="3" spans="1:11" ht="17.25">
      <c r="A3" s="224" t="s">
        <v>4415</v>
      </c>
      <c r="B3" s="242"/>
      <c r="C3" s="242"/>
      <c r="D3" s="242"/>
      <c r="E3" s="242"/>
      <c r="F3" s="242"/>
      <c r="G3" s="243"/>
      <c r="H3" s="242"/>
      <c r="I3" s="245"/>
      <c r="J3" s="246"/>
      <c r="K3" s="242"/>
    </row>
    <row r="5" spans="1:11" s="209" customFormat="1" ht="27.75" customHeight="1" collapsed="1">
      <c r="A5" s="247" t="s">
        <v>0</v>
      </c>
      <c r="B5" s="247" t="s">
        <v>3</v>
      </c>
      <c r="C5" s="247" t="s">
        <v>4</v>
      </c>
      <c r="D5" s="247" t="s">
        <v>8</v>
      </c>
      <c r="E5" s="247" t="s">
        <v>9</v>
      </c>
      <c r="F5" s="247" t="s">
        <v>5</v>
      </c>
      <c r="G5" s="207" t="s">
        <v>6</v>
      </c>
      <c r="H5" s="247" t="s">
        <v>7</v>
      </c>
      <c r="I5" s="208" t="s">
        <v>4404</v>
      </c>
      <c r="J5" s="248" t="s">
        <v>4402</v>
      </c>
      <c r="K5" s="247" t="s">
        <v>13</v>
      </c>
    </row>
    <row r="6" spans="1:11" s="253" customFormat="1" ht="30">
      <c r="A6" s="27">
        <v>1</v>
      </c>
      <c r="B6" s="249">
        <v>17050660</v>
      </c>
      <c r="C6" s="249" t="s">
        <v>151</v>
      </c>
      <c r="D6" s="249" t="s">
        <v>153</v>
      </c>
      <c r="E6" s="249" t="s">
        <v>21</v>
      </c>
      <c r="F6" s="249" t="s">
        <v>152</v>
      </c>
      <c r="G6" s="250" t="s">
        <v>3300</v>
      </c>
      <c r="H6" s="249" t="s">
        <v>19</v>
      </c>
      <c r="I6" s="251">
        <v>10108762</v>
      </c>
      <c r="J6" s="252">
        <f>VLOOKUP(I6,'[1]Sheet1'!$D$11:$E$698,2,0)</f>
        <v>26010000971794</v>
      </c>
      <c r="K6" s="249" t="s">
        <v>154</v>
      </c>
    </row>
    <row r="7" spans="1:11" s="253" customFormat="1" ht="30">
      <c r="A7" s="27">
        <v>2</v>
      </c>
      <c r="B7" s="249">
        <v>17050663</v>
      </c>
      <c r="C7" s="249" t="s">
        <v>158</v>
      </c>
      <c r="D7" s="249" t="s">
        <v>160</v>
      </c>
      <c r="E7" s="249" t="s">
        <v>21</v>
      </c>
      <c r="F7" s="249" t="s">
        <v>159</v>
      </c>
      <c r="G7" s="250" t="s">
        <v>3301</v>
      </c>
      <c r="H7" s="249" t="s">
        <v>3302</v>
      </c>
      <c r="I7" s="252">
        <v>10118285</v>
      </c>
      <c r="J7" s="252">
        <f>VLOOKUP(I7,'[1]Sheet1'!$D$11:$E$698,2,0)</f>
        <v>26010000976212</v>
      </c>
      <c r="K7" s="249" t="s">
        <v>154</v>
      </c>
    </row>
    <row r="8" spans="1:11" s="253" customFormat="1" ht="30">
      <c r="A8" s="27">
        <v>3</v>
      </c>
      <c r="B8" s="249">
        <v>17050664</v>
      </c>
      <c r="C8" s="249" t="s">
        <v>161</v>
      </c>
      <c r="D8" s="249" t="s">
        <v>163</v>
      </c>
      <c r="E8" s="249" t="s">
        <v>21</v>
      </c>
      <c r="F8" s="249" t="s">
        <v>162</v>
      </c>
      <c r="G8" s="250" t="s">
        <v>3303</v>
      </c>
      <c r="H8" s="249" t="s">
        <v>62</v>
      </c>
      <c r="I8" s="251">
        <v>10108764</v>
      </c>
      <c r="J8" s="252">
        <f>VLOOKUP(I8,'[1]Sheet1'!$D$11:$E$698,2,0)</f>
        <v>26010000973666</v>
      </c>
      <c r="K8" s="249" t="s">
        <v>154</v>
      </c>
    </row>
    <row r="9" spans="1:11" s="253" customFormat="1" ht="30">
      <c r="A9" s="27">
        <v>4</v>
      </c>
      <c r="B9" s="249">
        <v>17050665</v>
      </c>
      <c r="C9" s="249" t="s">
        <v>165</v>
      </c>
      <c r="D9" s="249" t="s">
        <v>167</v>
      </c>
      <c r="E9" s="249" t="s">
        <v>21</v>
      </c>
      <c r="F9" s="249" t="s">
        <v>166</v>
      </c>
      <c r="G9" s="250" t="s">
        <v>1620</v>
      </c>
      <c r="H9" s="249" t="s">
        <v>1621</v>
      </c>
      <c r="I9" s="251">
        <v>10108766</v>
      </c>
      <c r="J9" s="252">
        <f>VLOOKUP(I9,'[1]Sheet1'!$D$11:$E$698,2,0)</f>
        <v>26010000968422</v>
      </c>
      <c r="K9" s="249" t="s">
        <v>154</v>
      </c>
    </row>
    <row r="10" spans="1:11" s="253" customFormat="1" ht="30">
      <c r="A10" s="27">
        <v>5</v>
      </c>
      <c r="B10" s="249">
        <v>17050667</v>
      </c>
      <c r="C10" s="249" t="s">
        <v>170</v>
      </c>
      <c r="D10" s="249" t="s">
        <v>172</v>
      </c>
      <c r="E10" s="249" t="s">
        <v>39</v>
      </c>
      <c r="F10" s="249" t="s">
        <v>171</v>
      </c>
      <c r="G10" s="250" t="s">
        <v>3304</v>
      </c>
      <c r="H10" s="249" t="s">
        <v>52</v>
      </c>
      <c r="I10" s="251">
        <v>10108767</v>
      </c>
      <c r="J10" s="252">
        <f>VLOOKUP(I10,'[1]Sheet1'!$D$11:$E$698,2,0)</f>
        <v>26010000971998</v>
      </c>
      <c r="K10" s="249" t="s">
        <v>154</v>
      </c>
    </row>
    <row r="11" spans="1:11" s="253" customFormat="1" ht="30">
      <c r="A11" s="27">
        <v>6</v>
      </c>
      <c r="B11" s="249">
        <v>17050668</v>
      </c>
      <c r="C11" s="249" t="s">
        <v>174</v>
      </c>
      <c r="D11" s="249" t="s">
        <v>176</v>
      </c>
      <c r="E11" s="249" t="s">
        <v>39</v>
      </c>
      <c r="F11" s="249" t="s">
        <v>175</v>
      </c>
      <c r="G11" s="250" t="s">
        <v>3305</v>
      </c>
      <c r="H11" s="249" t="s">
        <v>52</v>
      </c>
      <c r="I11" s="251">
        <v>10108768</v>
      </c>
      <c r="J11" s="252">
        <f>VLOOKUP(I11,'[1]Sheet1'!$D$11:$E$698,2,0)</f>
        <v>26010000968495</v>
      </c>
      <c r="K11" s="249" t="s">
        <v>154</v>
      </c>
    </row>
    <row r="12" spans="1:11" s="253" customFormat="1" ht="30">
      <c r="A12" s="27">
        <v>7</v>
      </c>
      <c r="B12" s="249">
        <v>17050669</v>
      </c>
      <c r="C12" s="249" t="s">
        <v>177</v>
      </c>
      <c r="D12" s="249" t="s">
        <v>179</v>
      </c>
      <c r="E12" s="249" t="s">
        <v>21</v>
      </c>
      <c r="F12" s="249" t="s">
        <v>178</v>
      </c>
      <c r="G12" s="250" t="s">
        <v>3306</v>
      </c>
      <c r="H12" s="249" t="s">
        <v>19</v>
      </c>
      <c r="I12" s="251">
        <v>10108769</v>
      </c>
      <c r="J12" s="252">
        <f>VLOOKUP(I12,'[1]Sheet1'!$D$11:$E$698,2,0)</f>
        <v>26010000970162</v>
      </c>
      <c r="K12" s="249" t="s">
        <v>154</v>
      </c>
    </row>
    <row r="13" spans="1:11" s="253" customFormat="1" ht="30">
      <c r="A13" s="27">
        <v>8</v>
      </c>
      <c r="B13" s="249">
        <v>17050670</v>
      </c>
      <c r="C13" s="249" t="s">
        <v>180</v>
      </c>
      <c r="D13" s="249" t="s">
        <v>134</v>
      </c>
      <c r="E13" s="249" t="s">
        <v>39</v>
      </c>
      <c r="F13" s="249" t="s">
        <v>181</v>
      </c>
      <c r="G13" s="250" t="s">
        <v>3307</v>
      </c>
      <c r="H13" s="249" t="s">
        <v>19</v>
      </c>
      <c r="I13" s="251">
        <v>10108770</v>
      </c>
      <c r="J13" s="252">
        <f>VLOOKUP(I13,'[1]Sheet1'!$D$11:$E$698,2,0)</f>
        <v>26010000971323</v>
      </c>
      <c r="K13" s="249" t="s">
        <v>154</v>
      </c>
    </row>
    <row r="14" spans="1:11" s="253" customFormat="1" ht="30">
      <c r="A14" s="27">
        <v>9</v>
      </c>
      <c r="B14" s="249">
        <v>17050672</v>
      </c>
      <c r="C14" s="249" t="s">
        <v>184</v>
      </c>
      <c r="D14" s="249" t="s">
        <v>186</v>
      </c>
      <c r="E14" s="249" t="s">
        <v>21</v>
      </c>
      <c r="F14" s="249" t="s">
        <v>185</v>
      </c>
      <c r="G14" s="250" t="s">
        <v>3308</v>
      </c>
      <c r="H14" s="249" t="s">
        <v>870</v>
      </c>
      <c r="I14" s="251">
        <v>10108771</v>
      </c>
      <c r="J14" s="252">
        <f>VLOOKUP(I14,'[1]Sheet1'!$D$11:$E$698,2,0)</f>
        <v>26010000970649</v>
      </c>
      <c r="K14" s="249" t="s">
        <v>154</v>
      </c>
    </row>
    <row r="15" spans="1:11" s="253" customFormat="1" ht="30">
      <c r="A15" s="27">
        <v>10</v>
      </c>
      <c r="B15" s="249">
        <v>17050674</v>
      </c>
      <c r="C15" s="249" t="s">
        <v>188</v>
      </c>
      <c r="D15" s="249" t="s">
        <v>190</v>
      </c>
      <c r="E15" s="249" t="s">
        <v>39</v>
      </c>
      <c r="F15" s="249" t="s">
        <v>189</v>
      </c>
      <c r="G15" s="250" t="s">
        <v>3309</v>
      </c>
      <c r="H15" s="249" t="s">
        <v>19</v>
      </c>
      <c r="I15" s="251">
        <v>10108772</v>
      </c>
      <c r="J15" s="252">
        <f>VLOOKUP(I15,'[1]Sheet1'!$D$11:$E$698,2,0)</f>
        <v>26010000969762</v>
      </c>
      <c r="K15" s="249" t="s">
        <v>154</v>
      </c>
    </row>
    <row r="16" spans="1:11" s="253" customFormat="1" ht="30">
      <c r="A16" s="27">
        <v>11</v>
      </c>
      <c r="B16" s="249">
        <v>17050675</v>
      </c>
      <c r="C16" s="249" t="s">
        <v>191</v>
      </c>
      <c r="D16" s="249" t="s">
        <v>193</v>
      </c>
      <c r="E16" s="249" t="s">
        <v>39</v>
      </c>
      <c r="F16" s="249" t="s">
        <v>192</v>
      </c>
      <c r="G16" s="250" t="s">
        <v>1256</v>
      </c>
      <c r="H16" s="249" t="s">
        <v>19</v>
      </c>
      <c r="I16" s="251">
        <v>10108773</v>
      </c>
      <c r="J16" s="252">
        <f>VLOOKUP(I16,'[1]Sheet1'!$D$11:$E$698,2,0)</f>
        <v>26010000969993</v>
      </c>
      <c r="K16" s="249" t="s">
        <v>154</v>
      </c>
    </row>
    <row r="17" spans="1:11" s="253" customFormat="1" ht="30">
      <c r="A17" s="27">
        <v>12</v>
      </c>
      <c r="B17" s="249">
        <v>17050677</v>
      </c>
      <c r="C17" s="249" t="s">
        <v>196</v>
      </c>
      <c r="D17" s="249" t="s">
        <v>198</v>
      </c>
      <c r="E17" s="249" t="s">
        <v>21</v>
      </c>
      <c r="F17" s="249" t="s">
        <v>197</v>
      </c>
      <c r="G17" s="250" t="s">
        <v>1612</v>
      </c>
      <c r="H17" s="249" t="s">
        <v>19</v>
      </c>
      <c r="I17" s="251">
        <v>10108774</v>
      </c>
      <c r="J17" s="252">
        <f>VLOOKUP(I17,'[1]Sheet1'!$D$11:$E$698,2,0)</f>
        <v>26010000972283</v>
      </c>
      <c r="K17" s="249" t="s">
        <v>154</v>
      </c>
    </row>
    <row r="18" spans="1:11" s="253" customFormat="1" ht="30">
      <c r="A18" s="27">
        <v>13</v>
      </c>
      <c r="B18" s="249">
        <v>17050679</v>
      </c>
      <c r="C18" s="249" t="s">
        <v>201</v>
      </c>
      <c r="D18" s="249" t="s">
        <v>203</v>
      </c>
      <c r="E18" s="249" t="s">
        <v>39</v>
      </c>
      <c r="F18" s="249" t="s">
        <v>202</v>
      </c>
      <c r="G18" s="250" t="s">
        <v>1329</v>
      </c>
      <c r="H18" s="249" t="s">
        <v>52</v>
      </c>
      <c r="I18" s="251">
        <v>10108775</v>
      </c>
      <c r="J18" s="252">
        <f>VLOOKUP(I18,'[1]Sheet1'!$D$11:$E$698,2,0)</f>
        <v>26010000969780</v>
      </c>
      <c r="K18" s="249" t="s">
        <v>154</v>
      </c>
    </row>
    <row r="19" spans="1:11" s="253" customFormat="1" ht="30">
      <c r="A19" s="27">
        <v>14</v>
      </c>
      <c r="B19" s="249">
        <v>17050680</v>
      </c>
      <c r="C19" s="249" t="s">
        <v>205</v>
      </c>
      <c r="D19" s="249" t="s">
        <v>207</v>
      </c>
      <c r="E19" s="249" t="s">
        <v>39</v>
      </c>
      <c r="F19" s="249" t="s">
        <v>206</v>
      </c>
      <c r="G19" s="250" t="s">
        <v>1344</v>
      </c>
      <c r="H19" s="249" t="s">
        <v>19</v>
      </c>
      <c r="I19" s="251">
        <v>10108776</v>
      </c>
      <c r="J19" s="252">
        <f>VLOOKUP(I19,'[1]Sheet1'!$D$11:$E$698,2,0)</f>
        <v>26010000970603</v>
      </c>
      <c r="K19" s="249" t="s">
        <v>154</v>
      </c>
    </row>
    <row r="20" spans="1:11" s="253" customFormat="1" ht="30">
      <c r="A20" s="27">
        <v>15</v>
      </c>
      <c r="B20" s="249">
        <v>17050681</v>
      </c>
      <c r="C20" s="249" t="s">
        <v>208</v>
      </c>
      <c r="D20" s="249" t="s">
        <v>210</v>
      </c>
      <c r="E20" s="249" t="s">
        <v>21</v>
      </c>
      <c r="F20" s="249" t="s">
        <v>209</v>
      </c>
      <c r="G20" s="250" t="s">
        <v>3310</v>
      </c>
      <c r="H20" s="249" t="s">
        <v>19</v>
      </c>
      <c r="I20" s="251">
        <v>10108778</v>
      </c>
      <c r="J20" s="252">
        <f>VLOOKUP(I20,'[1]Sheet1'!$D$11:$E$698,2,0)</f>
        <v>26010000973365</v>
      </c>
      <c r="K20" s="249" t="s">
        <v>154</v>
      </c>
    </row>
    <row r="21" spans="1:11" s="253" customFormat="1" ht="30">
      <c r="A21" s="27">
        <v>16</v>
      </c>
      <c r="B21" s="249">
        <v>17050683</v>
      </c>
      <c r="C21" s="249" t="s">
        <v>214</v>
      </c>
      <c r="D21" s="249" t="s">
        <v>216</v>
      </c>
      <c r="E21" s="249" t="s">
        <v>21</v>
      </c>
      <c r="F21" s="249" t="s">
        <v>215</v>
      </c>
      <c r="G21" s="250" t="s">
        <v>3311</v>
      </c>
      <c r="H21" s="249" t="s">
        <v>19</v>
      </c>
      <c r="I21" s="251">
        <v>10108779</v>
      </c>
      <c r="J21" s="252">
        <f>VLOOKUP(I21,'[1]Sheet1'!$D$11:$E$698,2,0)</f>
        <v>26010000968228</v>
      </c>
      <c r="K21" s="249" t="s">
        <v>154</v>
      </c>
    </row>
    <row r="22" spans="1:11" s="253" customFormat="1" ht="30">
      <c r="A22" s="27">
        <v>17</v>
      </c>
      <c r="B22" s="249">
        <v>17050684</v>
      </c>
      <c r="C22" s="249" t="s">
        <v>218</v>
      </c>
      <c r="D22" s="249" t="s">
        <v>220</v>
      </c>
      <c r="E22" s="249" t="s">
        <v>21</v>
      </c>
      <c r="F22" s="249" t="s">
        <v>219</v>
      </c>
      <c r="G22" s="250" t="s">
        <v>3293</v>
      </c>
      <c r="H22" s="249" t="s">
        <v>19</v>
      </c>
      <c r="I22" s="251">
        <v>10108782</v>
      </c>
      <c r="J22" s="252">
        <f>VLOOKUP(I22,'[1]Sheet1'!$D$11:$E$698,2,0)</f>
        <v>26010000972186</v>
      </c>
      <c r="K22" s="249" t="s">
        <v>154</v>
      </c>
    </row>
    <row r="23" spans="1:11" s="253" customFormat="1" ht="30">
      <c r="A23" s="27">
        <v>18</v>
      </c>
      <c r="B23" s="249">
        <v>17050685</v>
      </c>
      <c r="C23" s="249" t="s">
        <v>222</v>
      </c>
      <c r="D23" s="249" t="s">
        <v>224</v>
      </c>
      <c r="E23" s="249" t="s">
        <v>21</v>
      </c>
      <c r="F23" s="249" t="s">
        <v>223</v>
      </c>
      <c r="G23" s="250" t="s">
        <v>3312</v>
      </c>
      <c r="H23" s="249" t="s">
        <v>52</v>
      </c>
      <c r="I23" s="251">
        <v>10108783</v>
      </c>
      <c r="J23" s="252">
        <f>VLOOKUP(I23,'[1]Sheet1'!$D$11:$E$698,2,0)</f>
        <v>26010000967845</v>
      </c>
      <c r="K23" s="249" t="s">
        <v>154</v>
      </c>
    </row>
    <row r="24" spans="1:11" s="253" customFormat="1" ht="30">
      <c r="A24" s="27">
        <v>19</v>
      </c>
      <c r="B24" s="249">
        <v>17050686</v>
      </c>
      <c r="C24" s="249" t="s">
        <v>225</v>
      </c>
      <c r="D24" s="249" t="s">
        <v>176</v>
      </c>
      <c r="E24" s="249" t="s">
        <v>21</v>
      </c>
      <c r="F24" s="249" t="s">
        <v>226</v>
      </c>
      <c r="G24" s="250" t="s">
        <v>1100</v>
      </c>
      <c r="H24" s="249" t="s">
        <v>19</v>
      </c>
      <c r="I24" s="251">
        <v>10108784</v>
      </c>
      <c r="J24" s="252">
        <f>VLOOKUP(I24,'[1]Sheet1'!$D$11:$E$698,2,0)</f>
        <v>26010000970524</v>
      </c>
      <c r="K24" s="249" t="s">
        <v>154</v>
      </c>
    </row>
    <row r="25" spans="1:11" s="253" customFormat="1" ht="30">
      <c r="A25" s="27">
        <v>20</v>
      </c>
      <c r="B25" s="249">
        <v>17050688</v>
      </c>
      <c r="C25" s="249" t="s">
        <v>229</v>
      </c>
      <c r="D25" s="249" t="s">
        <v>231</v>
      </c>
      <c r="E25" s="249" t="s">
        <v>39</v>
      </c>
      <c r="F25" s="249" t="s">
        <v>230</v>
      </c>
      <c r="G25" s="250" t="s">
        <v>3313</v>
      </c>
      <c r="H25" s="249" t="s">
        <v>19</v>
      </c>
      <c r="I25" s="251">
        <v>10108785</v>
      </c>
      <c r="J25" s="252">
        <f>VLOOKUP(I25,'[1]Sheet1'!$D$11:$E$698,2,0)</f>
        <v>26010000971970</v>
      </c>
      <c r="K25" s="249" t="s">
        <v>154</v>
      </c>
    </row>
    <row r="26" spans="1:11" s="253" customFormat="1" ht="30">
      <c r="A26" s="27">
        <v>21</v>
      </c>
      <c r="B26" s="249">
        <v>17050689</v>
      </c>
      <c r="C26" s="249" t="s">
        <v>232</v>
      </c>
      <c r="D26" s="249" t="s">
        <v>234</v>
      </c>
      <c r="E26" s="249" t="s">
        <v>39</v>
      </c>
      <c r="F26" s="249" t="s">
        <v>233</v>
      </c>
      <c r="G26" s="250" t="s">
        <v>3314</v>
      </c>
      <c r="H26" s="249" t="s">
        <v>52</v>
      </c>
      <c r="I26" s="251">
        <v>8512299</v>
      </c>
      <c r="J26" s="252">
        <f>VLOOKUP(I26,'[1]Sheet1'!$D$11:$E$698,2,0)</f>
        <v>26010000976540</v>
      </c>
      <c r="K26" s="249" t="s">
        <v>154</v>
      </c>
    </row>
    <row r="27" spans="1:11" s="253" customFormat="1" ht="30">
      <c r="A27" s="27">
        <v>22</v>
      </c>
      <c r="B27" s="249">
        <v>17050691</v>
      </c>
      <c r="C27" s="249" t="s">
        <v>235</v>
      </c>
      <c r="D27" s="249" t="s">
        <v>237</v>
      </c>
      <c r="E27" s="249" t="s">
        <v>39</v>
      </c>
      <c r="F27" s="249" t="s">
        <v>236</v>
      </c>
      <c r="G27" s="250" t="s">
        <v>3315</v>
      </c>
      <c r="H27" s="249" t="s">
        <v>52</v>
      </c>
      <c r="I27" s="251">
        <v>10108789</v>
      </c>
      <c r="J27" s="252">
        <f>VLOOKUP(I27,'[1]Sheet1'!$D$11:$E$698,2,0)</f>
        <v>26010000973392</v>
      </c>
      <c r="K27" s="249" t="s">
        <v>154</v>
      </c>
    </row>
    <row r="28" spans="1:11" s="253" customFormat="1" ht="30">
      <c r="A28" s="27">
        <v>23</v>
      </c>
      <c r="B28" s="249">
        <v>17050693</v>
      </c>
      <c r="C28" s="249" t="s">
        <v>240</v>
      </c>
      <c r="D28" s="249" t="s">
        <v>242</v>
      </c>
      <c r="E28" s="249" t="s">
        <v>21</v>
      </c>
      <c r="F28" s="249" t="s">
        <v>241</v>
      </c>
      <c r="G28" s="250" t="s">
        <v>3316</v>
      </c>
      <c r="H28" s="249" t="s">
        <v>1231</v>
      </c>
      <c r="I28" s="251">
        <v>10108790</v>
      </c>
      <c r="J28" s="252">
        <f>VLOOKUP(I28,'[1]Sheet1'!$D$11:$E$698,2,0)</f>
        <v>26010000969115</v>
      </c>
      <c r="K28" s="249" t="s">
        <v>154</v>
      </c>
    </row>
    <row r="29" spans="1:11" s="253" customFormat="1" ht="30">
      <c r="A29" s="27">
        <v>24</v>
      </c>
      <c r="B29" s="249">
        <v>17050694</v>
      </c>
      <c r="C29" s="249" t="s">
        <v>243</v>
      </c>
      <c r="D29" s="249" t="s">
        <v>245</v>
      </c>
      <c r="E29" s="249" t="s">
        <v>39</v>
      </c>
      <c r="F29" s="249" t="s">
        <v>244</v>
      </c>
      <c r="G29" s="250" t="s">
        <v>3317</v>
      </c>
      <c r="H29" s="249" t="s">
        <v>62</v>
      </c>
      <c r="I29" s="251">
        <v>10108791</v>
      </c>
      <c r="J29" s="252">
        <f>VLOOKUP(I29,'[1]Sheet1'!$D$11:$E$698,2,0)</f>
        <v>26010000973383</v>
      </c>
      <c r="K29" s="249" t="s">
        <v>154</v>
      </c>
    </row>
    <row r="30" spans="1:11" s="253" customFormat="1" ht="30">
      <c r="A30" s="27">
        <v>25</v>
      </c>
      <c r="B30" s="249">
        <v>17050695</v>
      </c>
      <c r="C30" s="249" t="s">
        <v>247</v>
      </c>
      <c r="D30" s="249" t="s">
        <v>115</v>
      </c>
      <c r="E30" s="249" t="s">
        <v>21</v>
      </c>
      <c r="F30" s="249" t="s">
        <v>248</v>
      </c>
      <c r="G30" s="250" t="s">
        <v>3318</v>
      </c>
      <c r="H30" s="249" t="s">
        <v>128</v>
      </c>
      <c r="I30" s="251">
        <v>10108792</v>
      </c>
      <c r="J30" s="252">
        <f>VLOOKUP(I30,'[1]Sheet1'!$D$11:$E$698,2,0)</f>
        <v>26010000970773</v>
      </c>
      <c r="K30" s="249" t="s">
        <v>154</v>
      </c>
    </row>
    <row r="31" spans="1:11" s="253" customFormat="1" ht="30">
      <c r="A31" s="27">
        <v>26</v>
      </c>
      <c r="B31" s="249">
        <v>17050698</v>
      </c>
      <c r="C31" s="249" t="s">
        <v>252</v>
      </c>
      <c r="D31" s="249" t="s">
        <v>254</v>
      </c>
      <c r="E31" s="249" t="s">
        <v>21</v>
      </c>
      <c r="F31" s="249" t="s">
        <v>253</v>
      </c>
      <c r="G31" s="250" t="s">
        <v>3319</v>
      </c>
      <c r="H31" s="249" t="s">
        <v>52</v>
      </c>
      <c r="I31" s="251">
        <v>10108793</v>
      </c>
      <c r="J31" s="252">
        <f>VLOOKUP(I31,'[1]Sheet1'!$D$11:$E$698,2,0)</f>
        <v>26010000969142</v>
      </c>
      <c r="K31" s="249" t="s">
        <v>154</v>
      </c>
    </row>
    <row r="32" spans="1:11" s="253" customFormat="1" ht="30">
      <c r="A32" s="27">
        <v>27</v>
      </c>
      <c r="B32" s="249">
        <v>17050700</v>
      </c>
      <c r="C32" s="249" t="s">
        <v>257</v>
      </c>
      <c r="D32" s="249" t="s">
        <v>259</v>
      </c>
      <c r="E32" s="249" t="s">
        <v>39</v>
      </c>
      <c r="F32" s="249" t="s">
        <v>258</v>
      </c>
      <c r="G32" s="250" t="s">
        <v>1175</v>
      </c>
      <c r="H32" s="249" t="s">
        <v>52</v>
      </c>
      <c r="I32" s="251">
        <v>10108794</v>
      </c>
      <c r="J32" s="252">
        <f>VLOOKUP(I32,'[1]Sheet1'!$D$11:$E$698,2,0)</f>
        <v>26010000971855</v>
      </c>
      <c r="K32" s="249" t="s">
        <v>154</v>
      </c>
    </row>
    <row r="33" spans="1:11" s="253" customFormat="1" ht="30">
      <c r="A33" s="27">
        <v>28</v>
      </c>
      <c r="B33" s="249">
        <v>17050701</v>
      </c>
      <c r="C33" s="249" t="s">
        <v>260</v>
      </c>
      <c r="D33" s="249" t="s">
        <v>262</v>
      </c>
      <c r="E33" s="249" t="s">
        <v>39</v>
      </c>
      <c r="F33" s="249" t="s">
        <v>261</v>
      </c>
      <c r="G33" s="250" t="s">
        <v>3264</v>
      </c>
      <c r="H33" s="249" t="s">
        <v>19</v>
      </c>
      <c r="I33" s="251">
        <v>10108795</v>
      </c>
      <c r="J33" s="252">
        <f>VLOOKUP(I33,'[1]Sheet1'!$D$11:$E$698,2,0)</f>
        <v>26010000971518</v>
      </c>
      <c r="K33" s="249" t="s">
        <v>154</v>
      </c>
    </row>
    <row r="34" spans="1:11" s="253" customFormat="1" ht="30">
      <c r="A34" s="27">
        <v>29</v>
      </c>
      <c r="B34" s="249">
        <v>17050702</v>
      </c>
      <c r="C34" s="249" t="s">
        <v>264</v>
      </c>
      <c r="D34" s="249" t="s">
        <v>266</v>
      </c>
      <c r="E34" s="249" t="s">
        <v>21</v>
      </c>
      <c r="F34" s="249" t="s">
        <v>265</v>
      </c>
      <c r="G34" s="250" t="s">
        <v>3320</v>
      </c>
      <c r="H34" s="249" t="s">
        <v>19</v>
      </c>
      <c r="I34" s="251">
        <v>10108796</v>
      </c>
      <c r="J34" s="252">
        <f>VLOOKUP(I34,'[1]Sheet1'!$D$11:$E$698,2,0)</f>
        <v>26010000968389</v>
      </c>
      <c r="K34" s="249" t="s">
        <v>154</v>
      </c>
    </row>
    <row r="35" spans="1:11" s="253" customFormat="1" ht="30">
      <c r="A35" s="27">
        <v>30</v>
      </c>
      <c r="B35" s="249">
        <v>17050703</v>
      </c>
      <c r="C35" s="249" t="s">
        <v>267</v>
      </c>
      <c r="D35" s="249" t="s">
        <v>269</v>
      </c>
      <c r="E35" s="249" t="s">
        <v>39</v>
      </c>
      <c r="F35" s="249" t="s">
        <v>268</v>
      </c>
      <c r="G35" s="250" t="s">
        <v>3321</v>
      </c>
      <c r="H35" s="249" t="s">
        <v>870</v>
      </c>
      <c r="I35" s="251">
        <v>10108797</v>
      </c>
      <c r="J35" s="252">
        <f>VLOOKUP(I35,'[1]Sheet1'!$D$11:$E$698,2,0)</f>
        <v>26010000970092</v>
      </c>
      <c r="K35" s="249" t="s">
        <v>154</v>
      </c>
    </row>
    <row r="36" spans="1:11" s="253" customFormat="1" ht="30">
      <c r="A36" s="27">
        <v>31</v>
      </c>
      <c r="B36" s="249">
        <v>17050704</v>
      </c>
      <c r="C36" s="249" t="s">
        <v>271</v>
      </c>
      <c r="D36" s="249" t="s">
        <v>273</v>
      </c>
      <c r="E36" s="249" t="s">
        <v>39</v>
      </c>
      <c r="F36" s="249" t="s">
        <v>272</v>
      </c>
      <c r="G36" s="250" t="s">
        <v>3322</v>
      </c>
      <c r="H36" s="249" t="s">
        <v>52</v>
      </c>
      <c r="I36" s="251">
        <v>10108798</v>
      </c>
      <c r="J36" s="252">
        <f>VLOOKUP(I36,'[1]Sheet1'!$D$11:$E$698,2,0)</f>
        <v>26010000971952</v>
      </c>
      <c r="K36" s="249" t="s">
        <v>154</v>
      </c>
    </row>
    <row r="37" spans="1:11" s="253" customFormat="1" ht="30">
      <c r="A37" s="27">
        <v>32</v>
      </c>
      <c r="B37" s="249">
        <v>17050705</v>
      </c>
      <c r="C37" s="249" t="s">
        <v>274</v>
      </c>
      <c r="D37" s="249" t="s">
        <v>276</v>
      </c>
      <c r="E37" s="249" t="s">
        <v>21</v>
      </c>
      <c r="F37" s="249" t="s">
        <v>275</v>
      </c>
      <c r="G37" s="250" t="s">
        <v>3323</v>
      </c>
      <c r="H37" s="249" t="s">
        <v>81</v>
      </c>
      <c r="I37" s="251">
        <v>10108799</v>
      </c>
      <c r="J37" s="252">
        <f>VLOOKUP(I37,'[1]Sheet1'!$D$11:$E$698,2,0)</f>
        <v>26010000969540</v>
      </c>
      <c r="K37" s="249" t="s">
        <v>154</v>
      </c>
    </row>
    <row r="38" spans="1:11" s="253" customFormat="1" ht="30">
      <c r="A38" s="27">
        <v>33</v>
      </c>
      <c r="B38" s="249">
        <v>17050709</v>
      </c>
      <c r="C38" s="249" t="s">
        <v>281</v>
      </c>
      <c r="D38" s="249" t="s">
        <v>283</v>
      </c>
      <c r="E38" s="249" t="s">
        <v>21</v>
      </c>
      <c r="F38" s="249" t="s">
        <v>282</v>
      </c>
      <c r="G38" s="250" t="s">
        <v>3324</v>
      </c>
      <c r="H38" s="249" t="s">
        <v>19</v>
      </c>
      <c r="I38" s="251">
        <v>10108800</v>
      </c>
      <c r="J38" s="252">
        <f>VLOOKUP(I38,'[1]Sheet1'!$D$11:$E$698,2,0)</f>
        <v>26010000971828</v>
      </c>
      <c r="K38" s="249" t="s">
        <v>154</v>
      </c>
    </row>
    <row r="39" spans="1:11" s="253" customFormat="1" ht="30">
      <c r="A39" s="27">
        <v>34</v>
      </c>
      <c r="B39" s="249">
        <v>17050714</v>
      </c>
      <c r="C39" s="249" t="s">
        <v>289</v>
      </c>
      <c r="D39" s="249" t="s">
        <v>291</v>
      </c>
      <c r="E39" s="249" t="s">
        <v>21</v>
      </c>
      <c r="F39" s="249" t="s">
        <v>290</v>
      </c>
      <c r="G39" s="250" t="s">
        <v>2718</v>
      </c>
      <c r="H39" s="249" t="s">
        <v>107</v>
      </c>
      <c r="I39" s="251">
        <v>10108801</v>
      </c>
      <c r="J39" s="252">
        <f>VLOOKUP(I39,'[1]Sheet1'!$D$11:$E$698,2,0)</f>
        <v>26010000968723</v>
      </c>
      <c r="K39" s="249" t="s">
        <v>154</v>
      </c>
    </row>
    <row r="40" spans="1:11" s="253" customFormat="1" ht="30">
      <c r="A40" s="27">
        <v>35</v>
      </c>
      <c r="B40" s="249">
        <v>17050715</v>
      </c>
      <c r="C40" s="249" t="s">
        <v>292</v>
      </c>
      <c r="D40" s="249" t="s">
        <v>213</v>
      </c>
      <c r="E40" s="249" t="s">
        <v>21</v>
      </c>
      <c r="F40" s="249" t="s">
        <v>293</v>
      </c>
      <c r="G40" s="250" t="s">
        <v>3325</v>
      </c>
      <c r="H40" s="249" t="s">
        <v>19</v>
      </c>
      <c r="I40" s="251">
        <v>10108802</v>
      </c>
      <c r="J40" s="252">
        <f>VLOOKUP(I40,'[1]Sheet1'!$D$11:$E$698,2,0)</f>
        <v>26010000969461</v>
      </c>
      <c r="K40" s="249" t="s">
        <v>154</v>
      </c>
    </row>
    <row r="41" spans="1:11" s="253" customFormat="1" ht="30">
      <c r="A41" s="27">
        <v>36</v>
      </c>
      <c r="B41" s="249">
        <v>17050716</v>
      </c>
      <c r="C41" s="249" t="s">
        <v>295</v>
      </c>
      <c r="D41" s="249" t="s">
        <v>297</v>
      </c>
      <c r="E41" s="249" t="s">
        <v>21</v>
      </c>
      <c r="F41" s="249" t="s">
        <v>296</v>
      </c>
      <c r="G41" s="250" t="s">
        <v>3289</v>
      </c>
      <c r="H41" s="249" t="s">
        <v>19</v>
      </c>
      <c r="I41" s="251">
        <v>10108804</v>
      </c>
      <c r="J41" s="252">
        <f>VLOOKUP(I41,'[1]Sheet1'!$D$11:$E$698,2,0)</f>
        <v>26010000968741</v>
      </c>
      <c r="K41" s="249" t="s">
        <v>154</v>
      </c>
    </row>
    <row r="42" spans="1:11" s="253" customFormat="1" ht="30">
      <c r="A42" s="27">
        <v>37</v>
      </c>
      <c r="B42" s="249">
        <v>17050717</v>
      </c>
      <c r="C42" s="249" t="s">
        <v>298</v>
      </c>
      <c r="D42" s="249" t="s">
        <v>300</v>
      </c>
      <c r="E42" s="249" t="s">
        <v>21</v>
      </c>
      <c r="F42" s="249" t="s">
        <v>299</v>
      </c>
      <c r="G42" s="250" t="s">
        <v>3326</v>
      </c>
      <c r="H42" s="249" t="s">
        <v>19</v>
      </c>
      <c r="I42" s="251">
        <v>10108805</v>
      </c>
      <c r="J42" s="252">
        <f>VLOOKUP(I42,'[1]Sheet1'!$D$11:$E$698,2,0)</f>
        <v>26010000972849</v>
      </c>
      <c r="K42" s="249" t="s">
        <v>154</v>
      </c>
    </row>
    <row r="43" spans="1:11" s="253" customFormat="1" ht="30">
      <c r="A43" s="27">
        <v>38</v>
      </c>
      <c r="B43" s="249">
        <v>17050718</v>
      </c>
      <c r="C43" s="249" t="s">
        <v>301</v>
      </c>
      <c r="D43" s="249" t="s">
        <v>303</v>
      </c>
      <c r="E43" s="249" t="s">
        <v>21</v>
      </c>
      <c r="F43" s="249" t="s">
        <v>302</v>
      </c>
      <c r="G43" s="250" t="s">
        <v>1472</v>
      </c>
      <c r="H43" s="249" t="s">
        <v>870</v>
      </c>
      <c r="I43" s="251">
        <v>7389303</v>
      </c>
      <c r="J43" s="252">
        <f>VLOOKUP(I43,'[1]Sheet1'!$D$11:$E$698,2,0)</f>
        <v>50210000028949</v>
      </c>
      <c r="K43" s="249" t="s">
        <v>154</v>
      </c>
    </row>
    <row r="44" spans="1:11" s="253" customFormat="1" ht="30">
      <c r="A44" s="27">
        <v>39</v>
      </c>
      <c r="B44" s="249">
        <v>17050719</v>
      </c>
      <c r="C44" s="249" t="s">
        <v>304</v>
      </c>
      <c r="D44" s="249" t="s">
        <v>277</v>
      </c>
      <c r="E44" s="249" t="s">
        <v>21</v>
      </c>
      <c r="F44" s="249" t="s">
        <v>305</v>
      </c>
      <c r="G44" s="250" t="s">
        <v>3327</v>
      </c>
      <c r="H44" s="249" t="s">
        <v>52</v>
      </c>
      <c r="I44" s="251">
        <v>10108806</v>
      </c>
      <c r="J44" s="252">
        <f>VLOOKUP(I44,'[1]Sheet1'!$D$11:$E$698,2,0)</f>
        <v>26010000971341</v>
      </c>
      <c r="K44" s="249" t="s">
        <v>154</v>
      </c>
    </row>
    <row r="45" spans="1:11" s="253" customFormat="1" ht="30">
      <c r="A45" s="27">
        <v>40</v>
      </c>
      <c r="B45" s="249">
        <v>17050720</v>
      </c>
      <c r="C45" s="249" t="s">
        <v>306</v>
      </c>
      <c r="D45" s="249" t="s">
        <v>139</v>
      </c>
      <c r="E45" s="249" t="s">
        <v>21</v>
      </c>
      <c r="F45" s="249" t="s">
        <v>307</v>
      </c>
      <c r="G45" s="250" t="s">
        <v>3328</v>
      </c>
      <c r="H45" s="249" t="s">
        <v>19</v>
      </c>
      <c r="I45" s="251">
        <v>10108807</v>
      </c>
      <c r="J45" s="252">
        <f>VLOOKUP(I45,'[1]Sheet1'!$D$11:$E$698,2,0)</f>
        <v>26010000972584</v>
      </c>
      <c r="K45" s="249" t="s">
        <v>154</v>
      </c>
    </row>
    <row r="46" spans="1:11" s="253" customFormat="1" ht="30">
      <c r="A46" s="27">
        <v>41</v>
      </c>
      <c r="B46" s="249">
        <v>17050721</v>
      </c>
      <c r="C46" s="249" t="s">
        <v>308</v>
      </c>
      <c r="D46" s="249" t="s">
        <v>310</v>
      </c>
      <c r="E46" s="249" t="s">
        <v>21</v>
      </c>
      <c r="F46" s="249" t="s">
        <v>309</v>
      </c>
      <c r="G46" s="250" t="s">
        <v>3329</v>
      </c>
      <c r="H46" s="249" t="s">
        <v>19</v>
      </c>
      <c r="I46" s="251">
        <v>10108808</v>
      </c>
      <c r="J46" s="252">
        <f>VLOOKUP(I46,'[1]Sheet1'!$D$11:$E$698,2,0)</f>
        <v>26010000969489</v>
      </c>
      <c r="K46" s="249" t="s">
        <v>154</v>
      </c>
    </row>
    <row r="47" spans="1:11" s="253" customFormat="1" ht="30">
      <c r="A47" s="27">
        <v>42</v>
      </c>
      <c r="B47" s="249">
        <v>17050722</v>
      </c>
      <c r="C47" s="249" t="s">
        <v>311</v>
      </c>
      <c r="D47" s="249" t="s">
        <v>144</v>
      </c>
      <c r="E47" s="249" t="s">
        <v>21</v>
      </c>
      <c r="F47" s="249" t="s">
        <v>312</v>
      </c>
      <c r="G47" s="250" t="s">
        <v>3330</v>
      </c>
      <c r="H47" s="249" t="s">
        <v>52</v>
      </c>
      <c r="I47" s="251">
        <v>10108809</v>
      </c>
      <c r="J47" s="252">
        <f>VLOOKUP(I47,'[1]Sheet1'!$D$11:$E$698,2,0)</f>
        <v>26010000971776</v>
      </c>
      <c r="K47" s="249" t="s">
        <v>154</v>
      </c>
    </row>
    <row r="48" spans="1:11" s="253" customFormat="1" ht="30">
      <c r="A48" s="27">
        <v>43</v>
      </c>
      <c r="B48" s="249">
        <v>17050723</v>
      </c>
      <c r="C48" s="249" t="s">
        <v>313</v>
      </c>
      <c r="D48" s="249" t="s">
        <v>315</v>
      </c>
      <c r="E48" s="249" t="s">
        <v>21</v>
      </c>
      <c r="F48" s="249" t="s">
        <v>314</v>
      </c>
      <c r="G48" s="250" t="s">
        <v>2699</v>
      </c>
      <c r="H48" s="249" t="s">
        <v>107</v>
      </c>
      <c r="I48" s="251">
        <v>10108810</v>
      </c>
      <c r="J48" s="252">
        <f>VLOOKUP(I48,'[1]Sheet1'!$D$11:$E$698,2,0)</f>
        <v>26010000969249</v>
      </c>
      <c r="K48" s="249" t="s">
        <v>154</v>
      </c>
    </row>
    <row r="49" spans="1:11" s="253" customFormat="1" ht="30">
      <c r="A49" s="27">
        <v>44</v>
      </c>
      <c r="B49" s="249">
        <v>17050725</v>
      </c>
      <c r="C49" s="249" t="s">
        <v>318</v>
      </c>
      <c r="D49" s="249" t="s">
        <v>321</v>
      </c>
      <c r="E49" s="249" t="s">
        <v>21</v>
      </c>
      <c r="F49" s="249" t="s">
        <v>320</v>
      </c>
      <c r="G49" s="250" t="s">
        <v>3331</v>
      </c>
      <c r="H49" s="249" t="s">
        <v>2630</v>
      </c>
      <c r="I49" s="251">
        <v>10108811</v>
      </c>
      <c r="J49" s="252">
        <f>VLOOKUP(I49,'[1]Sheet1'!$D$11:$E$698,2,0)</f>
        <v>26010000973019</v>
      </c>
      <c r="K49" s="249" t="s">
        <v>154</v>
      </c>
    </row>
    <row r="50" spans="1:11" s="253" customFormat="1" ht="30">
      <c r="A50" s="27">
        <v>45</v>
      </c>
      <c r="B50" s="249">
        <v>17050726</v>
      </c>
      <c r="C50" s="249" t="s">
        <v>322</v>
      </c>
      <c r="D50" s="249" t="s">
        <v>324</v>
      </c>
      <c r="E50" s="249" t="s">
        <v>21</v>
      </c>
      <c r="F50" s="249" t="s">
        <v>323</v>
      </c>
      <c r="G50" s="250" t="s">
        <v>3332</v>
      </c>
      <c r="H50" s="249" t="s">
        <v>128</v>
      </c>
      <c r="I50" s="251">
        <v>10108812</v>
      </c>
      <c r="J50" s="252">
        <f>VLOOKUP(I50,'[1]Sheet1'!$D$11:$E$698,2,0)</f>
        <v>26010000969443</v>
      </c>
      <c r="K50" s="249" t="s">
        <v>154</v>
      </c>
    </row>
    <row r="51" spans="1:11" s="253" customFormat="1" ht="30">
      <c r="A51" s="27">
        <v>46</v>
      </c>
      <c r="B51" s="249">
        <v>17050727</v>
      </c>
      <c r="C51" s="249" t="s">
        <v>325</v>
      </c>
      <c r="D51" s="249" t="s">
        <v>115</v>
      </c>
      <c r="E51" s="249" t="s">
        <v>21</v>
      </c>
      <c r="F51" s="249" t="s">
        <v>327</v>
      </c>
      <c r="G51" s="250" t="s">
        <v>1553</v>
      </c>
      <c r="H51" s="249" t="s">
        <v>19</v>
      </c>
      <c r="I51" s="251">
        <v>10108815</v>
      </c>
      <c r="J51" s="252">
        <f>VLOOKUP(I51,'[1]Sheet1'!$D$11:$E$698,2,0)</f>
        <v>26010000972478</v>
      </c>
      <c r="K51" s="249" t="s">
        <v>154</v>
      </c>
    </row>
    <row r="52" spans="1:11" s="253" customFormat="1" ht="30">
      <c r="A52" s="27">
        <v>47</v>
      </c>
      <c r="B52" s="249">
        <v>17050728</v>
      </c>
      <c r="C52" s="249" t="s">
        <v>328</v>
      </c>
      <c r="D52" s="249" t="s">
        <v>330</v>
      </c>
      <c r="E52" s="249" t="s">
        <v>21</v>
      </c>
      <c r="F52" s="249" t="s">
        <v>329</v>
      </c>
      <c r="G52" s="254" t="s">
        <v>3327</v>
      </c>
      <c r="H52" s="249" t="s">
        <v>52</v>
      </c>
      <c r="I52" s="251">
        <v>10108817</v>
      </c>
      <c r="J52" s="252">
        <f>VLOOKUP(I52,'[1]Sheet1'!$D$11:$E$698,2,0)</f>
        <v>26010000969799</v>
      </c>
      <c r="K52" s="249" t="s">
        <v>154</v>
      </c>
    </row>
    <row r="53" spans="1:11" s="253" customFormat="1" ht="30">
      <c r="A53" s="27">
        <v>48</v>
      </c>
      <c r="B53" s="249">
        <v>17050730</v>
      </c>
      <c r="C53" s="249" t="s">
        <v>331</v>
      </c>
      <c r="D53" s="249" t="s">
        <v>333</v>
      </c>
      <c r="E53" s="249" t="s">
        <v>39</v>
      </c>
      <c r="F53" s="249" t="s">
        <v>332</v>
      </c>
      <c r="G53" s="250" t="s">
        <v>4391</v>
      </c>
      <c r="H53" s="249" t="s">
        <v>19</v>
      </c>
      <c r="I53" s="251">
        <v>10108818</v>
      </c>
      <c r="J53" s="252">
        <f>VLOOKUP(I53,'[1]Sheet1'!$D$11:$E$698,2,0)</f>
        <v>26010000971545</v>
      </c>
      <c r="K53" s="249" t="s">
        <v>154</v>
      </c>
    </row>
    <row r="54" spans="1:11" s="253" customFormat="1" ht="30">
      <c r="A54" s="27">
        <v>49</v>
      </c>
      <c r="B54" s="249">
        <v>17050731</v>
      </c>
      <c r="C54" s="249" t="s">
        <v>334</v>
      </c>
      <c r="D54" s="249" t="s">
        <v>336</v>
      </c>
      <c r="E54" s="249" t="s">
        <v>39</v>
      </c>
      <c r="F54" s="249" t="s">
        <v>335</v>
      </c>
      <c r="G54" s="250" t="s">
        <v>4392</v>
      </c>
      <c r="H54" s="249" t="s">
        <v>19</v>
      </c>
      <c r="I54" s="251">
        <v>10108819</v>
      </c>
      <c r="J54" s="252">
        <f>VLOOKUP(I54,'[1]Sheet1'!$D$11:$E$698,2,0)</f>
        <v>26010000969434</v>
      </c>
      <c r="K54" s="249" t="s">
        <v>154</v>
      </c>
    </row>
    <row r="55" spans="1:11" s="253" customFormat="1" ht="30">
      <c r="A55" s="27">
        <v>50</v>
      </c>
      <c r="B55" s="249">
        <v>17050732</v>
      </c>
      <c r="C55" s="249" t="s">
        <v>337</v>
      </c>
      <c r="D55" s="249" t="s">
        <v>88</v>
      </c>
      <c r="E55" s="249" t="s">
        <v>39</v>
      </c>
      <c r="F55" s="249" t="s">
        <v>338</v>
      </c>
      <c r="G55" s="250" t="s">
        <v>2450</v>
      </c>
      <c r="H55" s="249" t="s">
        <v>19</v>
      </c>
      <c r="I55" s="251">
        <v>10108820</v>
      </c>
      <c r="J55" s="252">
        <f>VLOOKUP(I55,'[1]Sheet1'!$D$11:$E$698,2,0)</f>
        <v>26010000973417</v>
      </c>
      <c r="K55" s="249" t="s">
        <v>154</v>
      </c>
    </row>
    <row r="56" spans="1:11" s="253" customFormat="1" ht="30">
      <c r="A56" s="27">
        <v>51</v>
      </c>
      <c r="B56" s="249">
        <v>17050733</v>
      </c>
      <c r="C56" s="249" t="s">
        <v>340</v>
      </c>
      <c r="D56" s="249" t="s">
        <v>342</v>
      </c>
      <c r="E56" s="249" t="s">
        <v>21</v>
      </c>
      <c r="F56" s="249" t="s">
        <v>341</v>
      </c>
      <c r="G56" s="250" t="s">
        <v>3267</v>
      </c>
      <c r="H56" s="249" t="s">
        <v>107</v>
      </c>
      <c r="I56" s="251">
        <v>10108821</v>
      </c>
      <c r="J56" s="252">
        <f>VLOOKUP(I56,'[1]Sheet1'!$D$11:$E$698,2,0)</f>
        <v>26010000972274</v>
      </c>
      <c r="K56" s="249" t="s">
        <v>154</v>
      </c>
    </row>
    <row r="57" spans="1:11" s="253" customFormat="1" ht="30">
      <c r="A57" s="27">
        <v>52</v>
      </c>
      <c r="B57" s="249">
        <v>17050734</v>
      </c>
      <c r="C57" s="249" t="s">
        <v>343</v>
      </c>
      <c r="D57" s="249" t="s">
        <v>20</v>
      </c>
      <c r="E57" s="249" t="s">
        <v>21</v>
      </c>
      <c r="F57" s="249" t="s">
        <v>344</v>
      </c>
      <c r="G57" s="250" t="s">
        <v>4378</v>
      </c>
      <c r="H57" s="249" t="s">
        <v>3333</v>
      </c>
      <c r="I57" s="251">
        <v>10108822</v>
      </c>
      <c r="J57" s="252">
        <f>VLOOKUP(I57,'[1]Sheet1'!$D$11:$E$698,2,0)</f>
        <v>26010000971040</v>
      </c>
      <c r="K57" s="249" t="s">
        <v>154</v>
      </c>
    </row>
    <row r="59" spans="2:11" s="236" customFormat="1" ht="18.75">
      <c r="B59" s="226" t="str">
        <f>"Danh sách gồm "&amp;(A57)&amp;" sinh viên."</f>
        <v>Danh sách gồm 52 sinh viên.</v>
      </c>
      <c r="G59" s="237"/>
      <c r="I59" s="238"/>
      <c r="J59" s="239"/>
      <c r="K59" s="215"/>
    </row>
    <row r="60" spans="7:11" s="236" customFormat="1" ht="18.75">
      <c r="G60" s="237"/>
      <c r="I60" s="238"/>
      <c r="J60" s="239"/>
      <c r="K60" s="215"/>
    </row>
    <row r="61" spans="7:11" s="236" customFormat="1" ht="18.75">
      <c r="G61" s="237"/>
      <c r="I61" s="238"/>
      <c r="J61" s="239"/>
      <c r="K61" s="215"/>
    </row>
    <row r="62" spans="7:11" s="236" customFormat="1" ht="18.75">
      <c r="G62" s="237"/>
      <c r="I62" s="238"/>
      <c r="J62" s="239"/>
      <c r="K62" s="215"/>
    </row>
    <row r="63" spans="7:11" s="236" customFormat="1" ht="18.75">
      <c r="G63" s="237"/>
      <c r="I63" s="238"/>
      <c r="J63" s="239"/>
      <c r="K63" s="215"/>
    </row>
    <row r="64" spans="7:11" s="236" customFormat="1" ht="18.75">
      <c r="G64" s="237"/>
      <c r="I64" s="238"/>
      <c r="J64" s="239"/>
      <c r="K64" s="215"/>
    </row>
    <row r="65" spans="7:11" s="236" customFormat="1" ht="18.75">
      <c r="G65" s="237"/>
      <c r="I65" s="238"/>
      <c r="J65" s="239"/>
      <c r="K65" s="215"/>
    </row>
    <row r="66" spans="7:11" s="236" customFormat="1" ht="18.75">
      <c r="G66" s="237"/>
      <c r="I66" s="238"/>
      <c r="J66" s="239"/>
      <c r="K66" s="215"/>
    </row>
    <row r="67" spans="7:11" s="236" customFormat="1" ht="18.75">
      <c r="G67" s="237"/>
      <c r="I67" s="238"/>
      <c r="J67" s="239"/>
      <c r="K67" s="215"/>
    </row>
    <row r="68" spans="7:11" s="236" customFormat="1" ht="18.75">
      <c r="G68" s="237"/>
      <c r="I68" s="238"/>
      <c r="J68" s="239"/>
      <c r="K68" s="215"/>
    </row>
    <row r="69" spans="7:11" s="236" customFormat="1" ht="18.75">
      <c r="G69" s="237"/>
      <c r="I69" s="238"/>
      <c r="J69" s="239"/>
      <c r="K69" s="215"/>
    </row>
    <row r="70" spans="7:11" s="236" customFormat="1" ht="18.75">
      <c r="G70" s="237"/>
      <c r="I70" s="238"/>
      <c r="J70" s="239"/>
      <c r="K70" s="215"/>
    </row>
    <row r="71" spans="7:11" s="236" customFormat="1" ht="18.75">
      <c r="G71" s="237"/>
      <c r="I71" s="238"/>
      <c r="J71" s="239"/>
      <c r="K71" s="215"/>
    </row>
    <row r="72" spans="7:11" s="236" customFormat="1" ht="18.75">
      <c r="G72" s="237"/>
      <c r="I72" s="238"/>
      <c r="J72" s="239"/>
      <c r="K72" s="215"/>
    </row>
  </sheetData>
  <sheetProtection/>
  <autoFilter ref="A5:K57"/>
  <printOptions/>
  <pageMargins left="0" right="0" top="0.2" bottom="0.2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="93" zoomScaleNormal="93" zoomScalePageLayoutView="0" workbookViewId="0" topLeftCell="A91">
      <selection activeCell="B96" sqref="B96"/>
    </sheetView>
  </sheetViews>
  <sheetFormatPr defaultColWidth="9.140625" defaultRowHeight="15"/>
  <cols>
    <col min="1" max="1" width="7.421875" style="232" customWidth="1"/>
    <col min="2" max="2" width="12.28125" style="232" customWidth="1"/>
    <col min="3" max="3" width="30.7109375" style="232" customWidth="1"/>
    <col min="4" max="4" width="12.57421875" style="232" customWidth="1"/>
    <col min="5" max="5" width="7.140625" style="232" customWidth="1"/>
    <col min="6" max="6" width="15.57421875" style="232" customWidth="1"/>
    <col min="7" max="7" width="12.421875" style="232" bestFit="1" customWidth="1"/>
    <col min="8" max="8" width="18.8515625" style="232" customWidth="1"/>
    <col min="9" max="9" width="10.00390625" style="257" customWidth="1"/>
    <col min="10" max="10" width="16.28125" style="235" customWidth="1"/>
    <col min="11" max="11" width="29.57421875" style="204" hidden="1" customWidth="1"/>
    <col min="12" max="16384" width="9.140625" style="232" customWidth="1"/>
  </cols>
  <sheetData>
    <row r="1" spans="1:11" ht="18.75">
      <c r="A1" s="218" t="s">
        <v>4414</v>
      </c>
      <c r="B1" s="241"/>
      <c r="C1" s="241"/>
      <c r="D1" s="241"/>
      <c r="E1" s="242"/>
      <c r="F1" s="241"/>
      <c r="G1" s="241"/>
      <c r="H1" s="241"/>
      <c r="I1" s="241"/>
      <c r="J1" s="241"/>
      <c r="K1" s="242"/>
    </row>
    <row r="2" spans="1:11" ht="18.75">
      <c r="A2" s="221" t="str">
        <f>"KHÓA QH-2017-E"&amp;" - Ngành:  "&amp;K6</f>
        <v>KHÓA QH-2017-E - Ngành:  Kinh tế quốc tế CLC (TT23)</v>
      </c>
      <c r="B2" s="244"/>
      <c r="C2" s="244"/>
      <c r="D2" s="244"/>
      <c r="E2" s="242"/>
      <c r="F2" s="244"/>
      <c r="G2" s="244"/>
      <c r="H2" s="244"/>
      <c r="I2" s="244"/>
      <c r="J2" s="244"/>
      <c r="K2" s="242"/>
    </row>
    <row r="3" spans="1:11" ht="17.25">
      <c r="A3" s="224" t="s">
        <v>4415</v>
      </c>
      <c r="B3" s="242"/>
      <c r="C3" s="242"/>
      <c r="D3" s="242"/>
      <c r="E3" s="242"/>
      <c r="F3" s="242"/>
      <c r="G3" s="242"/>
      <c r="H3" s="242"/>
      <c r="I3" s="258"/>
      <c r="J3" s="246"/>
      <c r="K3" s="242"/>
    </row>
    <row r="5" spans="1:11" s="209" customFormat="1" ht="31.5" collapsed="1">
      <c r="A5" s="207" t="s">
        <v>0</v>
      </c>
      <c r="B5" s="207" t="s">
        <v>3</v>
      </c>
      <c r="C5" s="207" t="s">
        <v>4</v>
      </c>
      <c r="D5" s="207" t="s">
        <v>8</v>
      </c>
      <c r="E5" s="207" t="s">
        <v>9</v>
      </c>
      <c r="F5" s="207" t="s">
        <v>5</v>
      </c>
      <c r="G5" s="207" t="s">
        <v>6</v>
      </c>
      <c r="H5" s="207" t="s">
        <v>345</v>
      </c>
      <c r="I5" s="259" t="s">
        <v>4401</v>
      </c>
      <c r="J5" s="248" t="s">
        <v>4402</v>
      </c>
      <c r="K5" s="207" t="s">
        <v>13</v>
      </c>
    </row>
    <row r="6" spans="1:11" s="253" customFormat="1" ht="15">
      <c r="A6" s="122">
        <v>1</v>
      </c>
      <c r="B6" s="250">
        <v>17050543</v>
      </c>
      <c r="C6" s="250" t="s">
        <v>346</v>
      </c>
      <c r="D6" s="250" t="s">
        <v>348</v>
      </c>
      <c r="E6" s="250" t="s">
        <v>21</v>
      </c>
      <c r="F6" s="250" t="s">
        <v>347</v>
      </c>
      <c r="G6" s="250" t="s">
        <v>4344</v>
      </c>
      <c r="H6" s="250" t="s">
        <v>4388</v>
      </c>
      <c r="I6" s="251">
        <v>10108823</v>
      </c>
      <c r="J6" s="252">
        <v>26010000973286</v>
      </c>
      <c r="K6" s="250" t="s">
        <v>349</v>
      </c>
    </row>
    <row r="7" spans="1:11" s="253" customFormat="1" ht="22.5">
      <c r="A7" s="122" t="s">
        <v>4416</v>
      </c>
      <c r="B7" s="250">
        <v>17050545</v>
      </c>
      <c r="C7" s="250" t="s">
        <v>351</v>
      </c>
      <c r="D7" s="250" t="s">
        <v>353</v>
      </c>
      <c r="E7" s="250" t="s">
        <v>21</v>
      </c>
      <c r="F7" s="250" t="s">
        <v>352</v>
      </c>
      <c r="G7" s="250" t="s">
        <v>3357</v>
      </c>
      <c r="H7" s="260" t="s">
        <v>19</v>
      </c>
      <c r="I7" s="251">
        <v>10108825</v>
      </c>
      <c r="J7" s="252">
        <v>26010000971493</v>
      </c>
      <c r="K7" s="250" t="s">
        <v>349</v>
      </c>
    </row>
    <row r="8" spans="1:11" s="253" customFormat="1" ht="22.5">
      <c r="A8" s="122" t="s">
        <v>4417</v>
      </c>
      <c r="B8" s="250">
        <v>17050546</v>
      </c>
      <c r="C8" s="250" t="s">
        <v>355</v>
      </c>
      <c r="D8" s="250" t="s">
        <v>357</v>
      </c>
      <c r="E8" s="250" t="s">
        <v>21</v>
      </c>
      <c r="F8" s="250" t="s">
        <v>356</v>
      </c>
      <c r="G8" s="250" t="s">
        <v>4345</v>
      </c>
      <c r="H8" s="260" t="s">
        <v>19</v>
      </c>
      <c r="I8" s="251">
        <v>10108826</v>
      </c>
      <c r="J8" s="252">
        <v>26010000972955</v>
      </c>
      <c r="K8" s="250" t="s">
        <v>349</v>
      </c>
    </row>
    <row r="9" spans="1:11" s="253" customFormat="1" ht="22.5">
      <c r="A9" s="122" t="s">
        <v>4418</v>
      </c>
      <c r="B9" s="250">
        <v>17050547</v>
      </c>
      <c r="C9" s="250" t="s">
        <v>359</v>
      </c>
      <c r="D9" s="250" t="s">
        <v>361</v>
      </c>
      <c r="E9" s="250" t="s">
        <v>21</v>
      </c>
      <c r="F9" s="250" t="s">
        <v>360</v>
      </c>
      <c r="G9" s="250" t="s">
        <v>4346</v>
      </c>
      <c r="H9" s="260" t="s">
        <v>19</v>
      </c>
      <c r="I9" s="251">
        <v>10108827</v>
      </c>
      <c r="J9" s="252">
        <v>26010000971022</v>
      </c>
      <c r="K9" s="250" t="s">
        <v>349</v>
      </c>
    </row>
    <row r="10" spans="1:11" s="253" customFormat="1" ht="15">
      <c r="A10" s="122" t="s">
        <v>4419</v>
      </c>
      <c r="B10" s="250">
        <v>17050548</v>
      </c>
      <c r="C10" s="250" t="s">
        <v>363</v>
      </c>
      <c r="D10" s="250" t="s">
        <v>365</v>
      </c>
      <c r="E10" s="250" t="s">
        <v>21</v>
      </c>
      <c r="F10" s="250" t="s">
        <v>364</v>
      </c>
      <c r="G10" s="250" t="s">
        <v>4347</v>
      </c>
      <c r="H10" s="250" t="s">
        <v>52</v>
      </c>
      <c r="I10" s="251">
        <v>10108830</v>
      </c>
      <c r="J10" s="252">
        <v>26010000969133</v>
      </c>
      <c r="K10" s="250" t="s">
        <v>349</v>
      </c>
    </row>
    <row r="11" spans="1:11" s="253" customFormat="1" ht="22.5">
      <c r="A11" s="122" t="s">
        <v>4420</v>
      </c>
      <c r="B11" s="250">
        <v>17050549</v>
      </c>
      <c r="C11" s="250" t="s">
        <v>366</v>
      </c>
      <c r="D11" s="250" t="s">
        <v>368</v>
      </c>
      <c r="E11" s="250" t="s">
        <v>21</v>
      </c>
      <c r="F11" s="250" t="s">
        <v>367</v>
      </c>
      <c r="G11" s="250" t="s">
        <v>4348</v>
      </c>
      <c r="H11" s="260" t="s">
        <v>19</v>
      </c>
      <c r="I11" s="251">
        <v>10108832</v>
      </c>
      <c r="J11" s="252">
        <v>26010000973620</v>
      </c>
      <c r="K11" s="250" t="s">
        <v>349</v>
      </c>
    </row>
    <row r="12" spans="1:11" s="253" customFormat="1" ht="15">
      <c r="A12" s="122" t="s">
        <v>4421</v>
      </c>
      <c r="B12" s="250">
        <v>17050550</v>
      </c>
      <c r="C12" s="250" t="s">
        <v>369</v>
      </c>
      <c r="D12" s="250" t="s">
        <v>371</v>
      </c>
      <c r="E12" s="250" t="s">
        <v>21</v>
      </c>
      <c r="F12" s="250" t="s">
        <v>370</v>
      </c>
      <c r="G12" s="250" t="s">
        <v>3419</v>
      </c>
      <c r="H12" s="250" t="s">
        <v>1321</v>
      </c>
      <c r="I12" s="251">
        <v>10108833</v>
      </c>
      <c r="J12" s="252">
        <v>26010000969373</v>
      </c>
      <c r="K12" s="250" t="s">
        <v>349</v>
      </c>
    </row>
    <row r="13" spans="1:11" s="253" customFormat="1" ht="15">
      <c r="A13" s="122" t="s">
        <v>4422</v>
      </c>
      <c r="B13" s="250">
        <v>17050553</v>
      </c>
      <c r="C13" s="250" t="s">
        <v>375</v>
      </c>
      <c r="D13" s="250" t="s">
        <v>377</v>
      </c>
      <c r="E13" s="250" t="s">
        <v>21</v>
      </c>
      <c r="F13" s="250" t="s">
        <v>376</v>
      </c>
      <c r="G13" s="250" t="s">
        <v>4349</v>
      </c>
      <c r="H13" s="250" t="s">
        <v>1118</v>
      </c>
      <c r="I13" s="251">
        <v>10108834</v>
      </c>
      <c r="J13" s="252">
        <v>26010000971721</v>
      </c>
      <c r="K13" s="250" t="s">
        <v>349</v>
      </c>
    </row>
    <row r="14" spans="1:11" s="253" customFormat="1" ht="22.5">
      <c r="A14" s="122" t="s">
        <v>4423</v>
      </c>
      <c r="B14" s="250">
        <v>17050554</v>
      </c>
      <c r="C14" s="250" t="s">
        <v>379</v>
      </c>
      <c r="D14" s="250" t="s">
        <v>381</v>
      </c>
      <c r="E14" s="250" t="s">
        <v>21</v>
      </c>
      <c r="F14" s="250" t="s">
        <v>380</v>
      </c>
      <c r="G14" s="250" t="s">
        <v>4350</v>
      </c>
      <c r="H14" s="260" t="s">
        <v>19</v>
      </c>
      <c r="I14" s="251">
        <v>10108835</v>
      </c>
      <c r="J14" s="252">
        <v>26010000969425</v>
      </c>
      <c r="K14" s="250" t="s">
        <v>349</v>
      </c>
    </row>
    <row r="15" spans="1:11" s="253" customFormat="1" ht="22.5">
      <c r="A15" s="122" t="s">
        <v>4424</v>
      </c>
      <c r="B15" s="250">
        <v>17050555</v>
      </c>
      <c r="C15" s="250" t="s">
        <v>382</v>
      </c>
      <c r="D15" s="250" t="s">
        <v>384</v>
      </c>
      <c r="E15" s="250" t="s">
        <v>21</v>
      </c>
      <c r="F15" s="250" t="s">
        <v>383</v>
      </c>
      <c r="G15" s="250" t="s">
        <v>4351</v>
      </c>
      <c r="H15" s="260" t="s">
        <v>19</v>
      </c>
      <c r="I15" s="251">
        <v>10108837</v>
      </c>
      <c r="J15" s="252">
        <v>26010000970764</v>
      </c>
      <c r="K15" s="250" t="s">
        <v>349</v>
      </c>
    </row>
    <row r="16" spans="1:11" s="253" customFormat="1" ht="22.5">
      <c r="A16" s="122" t="s">
        <v>4425</v>
      </c>
      <c r="B16" s="250">
        <v>17050556</v>
      </c>
      <c r="C16" s="250" t="s">
        <v>385</v>
      </c>
      <c r="D16" s="250" t="s">
        <v>387</v>
      </c>
      <c r="E16" s="250" t="s">
        <v>39</v>
      </c>
      <c r="F16" s="250" t="s">
        <v>386</v>
      </c>
      <c r="G16" s="250" t="s">
        <v>3329</v>
      </c>
      <c r="H16" s="260" t="s">
        <v>19</v>
      </c>
      <c r="I16" s="251">
        <v>10108839</v>
      </c>
      <c r="J16" s="252">
        <v>26010000971989</v>
      </c>
      <c r="K16" s="250" t="s">
        <v>349</v>
      </c>
    </row>
    <row r="17" spans="1:11" s="253" customFormat="1" ht="15">
      <c r="A17" s="122" t="s">
        <v>4426</v>
      </c>
      <c r="B17" s="250">
        <v>17050557</v>
      </c>
      <c r="C17" s="250" t="s">
        <v>388</v>
      </c>
      <c r="D17" s="250" t="s">
        <v>390</v>
      </c>
      <c r="E17" s="250" t="s">
        <v>39</v>
      </c>
      <c r="F17" s="250" t="s">
        <v>389</v>
      </c>
      <c r="G17" s="250" t="s">
        <v>2770</v>
      </c>
      <c r="H17" s="250" t="s">
        <v>52</v>
      </c>
      <c r="I17" s="251">
        <v>10108840</v>
      </c>
      <c r="J17" s="252">
        <v>26010000968149</v>
      </c>
      <c r="K17" s="250" t="s">
        <v>349</v>
      </c>
    </row>
    <row r="18" spans="1:11" s="253" customFormat="1" ht="22.5">
      <c r="A18" s="122" t="s">
        <v>4427</v>
      </c>
      <c r="B18" s="250">
        <v>17050558</v>
      </c>
      <c r="C18" s="250" t="s">
        <v>391</v>
      </c>
      <c r="D18" s="250" t="s">
        <v>153</v>
      </c>
      <c r="E18" s="250" t="s">
        <v>21</v>
      </c>
      <c r="F18" s="250" t="s">
        <v>392</v>
      </c>
      <c r="G18" s="250" t="s">
        <v>4352</v>
      </c>
      <c r="H18" s="260" t="s">
        <v>19</v>
      </c>
      <c r="I18" s="251">
        <v>10059406</v>
      </c>
      <c r="J18" s="252">
        <v>46110000362737</v>
      </c>
      <c r="K18" s="250" t="s">
        <v>349</v>
      </c>
    </row>
    <row r="19" spans="1:11" s="253" customFormat="1" ht="22.5">
      <c r="A19" s="122" t="s">
        <v>4428</v>
      </c>
      <c r="B19" s="250">
        <v>17050560</v>
      </c>
      <c r="C19" s="250" t="s">
        <v>395</v>
      </c>
      <c r="D19" s="250" t="s">
        <v>398</v>
      </c>
      <c r="E19" s="250" t="s">
        <v>21</v>
      </c>
      <c r="F19" s="250" t="s">
        <v>397</v>
      </c>
      <c r="G19" s="250" t="s">
        <v>3285</v>
      </c>
      <c r="H19" s="260" t="s">
        <v>19</v>
      </c>
      <c r="I19" s="251">
        <v>10108841</v>
      </c>
      <c r="J19" s="252">
        <v>26010000972885</v>
      </c>
      <c r="K19" s="250" t="s">
        <v>349</v>
      </c>
    </row>
    <row r="20" spans="1:11" s="253" customFormat="1" ht="15">
      <c r="A20" s="122" t="s">
        <v>4429</v>
      </c>
      <c r="B20" s="250">
        <v>17050561</v>
      </c>
      <c r="C20" s="250" t="s">
        <v>400</v>
      </c>
      <c r="D20" s="250" t="s">
        <v>402</v>
      </c>
      <c r="E20" s="250" t="s">
        <v>21</v>
      </c>
      <c r="F20" s="250" t="s">
        <v>401</v>
      </c>
      <c r="G20" s="250" t="s">
        <v>4353</v>
      </c>
      <c r="H20" s="250" t="s">
        <v>1321</v>
      </c>
      <c r="I20" s="251">
        <v>10108843</v>
      </c>
      <c r="J20" s="252">
        <v>26010000971253</v>
      </c>
      <c r="K20" s="250" t="s">
        <v>349</v>
      </c>
    </row>
    <row r="21" spans="1:11" s="253" customFormat="1" ht="22.5">
      <c r="A21" s="122" t="s">
        <v>4430</v>
      </c>
      <c r="B21" s="250">
        <v>17050562</v>
      </c>
      <c r="C21" s="250" t="s">
        <v>404</v>
      </c>
      <c r="D21" s="250" t="s">
        <v>198</v>
      </c>
      <c r="E21" s="250" t="s">
        <v>21</v>
      </c>
      <c r="F21" s="250" t="s">
        <v>405</v>
      </c>
      <c r="G21" s="250" t="s">
        <v>4354</v>
      </c>
      <c r="H21" s="260" t="s">
        <v>19</v>
      </c>
      <c r="I21" s="251">
        <v>10108844</v>
      </c>
      <c r="J21" s="252">
        <v>26010000972751</v>
      </c>
      <c r="K21" s="250" t="s">
        <v>349</v>
      </c>
    </row>
    <row r="22" spans="1:11" s="253" customFormat="1" ht="22.5">
      <c r="A22" s="122" t="s">
        <v>4431</v>
      </c>
      <c r="B22" s="250">
        <v>17050563</v>
      </c>
      <c r="C22" s="250" t="s">
        <v>407</v>
      </c>
      <c r="D22" s="250" t="s">
        <v>410</v>
      </c>
      <c r="E22" s="250" t="s">
        <v>21</v>
      </c>
      <c r="F22" s="250" t="s">
        <v>409</v>
      </c>
      <c r="G22" s="250" t="s">
        <v>2293</v>
      </c>
      <c r="H22" s="260" t="s">
        <v>19</v>
      </c>
      <c r="I22" s="251">
        <v>10108845</v>
      </c>
      <c r="J22" s="252">
        <v>26010000967827</v>
      </c>
      <c r="K22" s="250" t="s">
        <v>349</v>
      </c>
    </row>
    <row r="23" spans="1:11" s="253" customFormat="1" ht="22.5">
      <c r="A23" s="122" t="s">
        <v>4432</v>
      </c>
      <c r="B23" s="250">
        <v>17050564</v>
      </c>
      <c r="C23" s="250" t="s">
        <v>412</v>
      </c>
      <c r="D23" s="250" t="s">
        <v>238</v>
      </c>
      <c r="E23" s="250" t="s">
        <v>39</v>
      </c>
      <c r="F23" s="250" t="s">
        <v>413</v>
      </c>
      <c r="G23" s="250" t="s">
        <v>4355</v>
      </c>
      <c r="H23" s="260" t="s">
        <v>19</v>
      </c>
      <c r="I23" s="251">
        <v>9618738</v>
      </c>
      <c r="J23" s="252">
        <v>45110000477443</v>
      </c>
      <c r="K23" s="250" t="s">
        <v>349</v>
      </c>
    </row>
    <row r="24" spans="1:11" s="253" customFormat="1" ht="15">
      <c r="A24" s="122" t="s">
        <v>4433</v>
      </c>
      <c r="B24" s="250">
        <v>17050565</v>
      </c>
      <c r="C24" s="250" t="s">
        <v>414</v>
      </c>
      <c r="D24" s="250" t="s">
        <v>416</v>
      </c>
      <c r="E24" s="250" t="s">
        <v>39</v>
      </c>
      <c r="F24" s="250" t="s">
        <v>415</v>
      </c>
      <c r="G24" s="250" t="s">
        <v>4356</v>
      </c>
      <c r="H24" s="250" t="s">
        <v>3333</v>
      </c>
      <c r="I24" s="251">
        <v>10108846</v>
      </c>
      <c r="J24" s="252">
        <v>26010000967881</v>
      </c>
      <c r="K24" s="250" t="s">
        <v>349</v>
      </c>
    </row>
    <row r="25" spans="1:11" s="253" customFormat="1" ht="22.5">
      <c r="A25" s="122" t="s">
        <v>4434</v>
      </c>
      <c r="B25" s="250">
        <v>17050566</v>
      </c>
      <c r="C25" s="250" t="s">
        <v>418</v>
      </c>
      <c r="D25" s="250" t="s">
        <v>420</v>
      </c>
      <c r="E25" s="250" t="s">
        <v>21</v>
      </c>
      <c r="F25" s="250" t="s">
        <v>419</v>
      </c>
      <c r="G25" s="250" t="s">
        <v>4357</v>
      </c>
      <c r="H25" s="260" t="s">
        <v>19</v>
      </c>
      <c r="I25" s="251">
        <v>10108848</v>
      </c>
      <c r="J25" s="252">
        <v>26010000973611</v>
      </c>
      <c r="K25" s="250" t="s">
        <v>349</v>
      </c>
    </row>
    <row r="26" spans="1:11" s="253" customFormat="1" ht="22.5">
      <c r="A26" s="122" t="s">
        <v>4435</v>
      </c>
      <c r="B26" s="250">
        <v>17050567</v>
      </c>
      <c r="C26" s="250" t="s">
        <v>421</v>
      </c>
      <c r="D26" s="250" t="s">
        <v>423</v>
      </c>
      <c r="E26" s="250" t="s">
        <v>21</v>
      </c>
      <c r="F26" s="250" t="s">
        <v>422</v>
      </c>
      <c r="G26" s="250" t="s">
        <v>4358</v>
      </c>
      <c r="H26" s="260" t="s">
        <v>19</v>
      </c>
      <c r="I26" s="251">
        <v>10108849</v>
      </c>
      <c r="J26" s="252">
        <v>26010000969665</v>
      </c>
      <c r="K26" s="250" t="s">
        <v>349</v>
      </c>
    </row>
    <row r="27" spans="1:11" s="253" customFormat="1" ht="22.5">
      <c r="A27" s="122" t="s">
        <v>4436</v>
      </c>
      <c r="B27" s="250">
        <v>17050569</v>
      </c>
      <c r="C27" s="250" t="s">
        <v>425</v>
      </c>
      <c r="D27" s="250" t="s">
        <v>427</v>
      </c>
      <c r="E27" s="250" t="s">
        <v>21</v>
      </c>
      <c r="F27" s="250" t="s">
        <v>426</v>
      </c>
      <c r="G27" s="250" t="s">
        <v>61</v>
      </c>
      <c r="H27" s="260" t="s">
        <v>19</v>
      </c>
      <c r="I27" s="251">
        <v>10108850</v>
      </c>
      <c r="J27" s="252">
        <v>26010000968547</v>
      </c>
      <c r="K27" s="250" t="s">
        <v>349</v>
      </c>
    </row>
    <row r="28" spans="1:11" s="253" customFormat="1" ht="15">
      <c r="A28" s="122" t="s">
        <v>4437</v>
      </c>
      <c r="B28" s="250">
        <v>17050570</v>
      </c>
      <c r="C28" s="250" t="s">
        <v>428</v>
      </c>
      <c r="D28" s="250" t="s">
        <v>108</v>
      </c>
      <c r="E28" s="250" t="s">
        <v>21</v>
      </c>
      <c r="F28" s="250" t="s">
        <v>429</v>
      </c>
      <c r="G28" s="250" t="s">
        <v>3362</v>
      </c>
      <c r="H28" s="250" t="s">
        <v>1621</v>
      </c>
      <c r="I28" s="251">
        <v>10108852</v>
      </c>
      <c r="J28" s="252">
        <v>26010000968811</v>
      </c>
      <c r="K28" s="250" t="s">
        <v>349</v>
      </c>
    </row>
    <row r="29" spans="1:11" s="253" customFormat="1" ht="22.5">
      <c r="A29" s="122" t="s">
        <v>4438</v>
      </c>
      <c r="B29" s="250">
        <v>17050571</v>
      </c>
      <c r="C29" s="250" t="s">
        <v>430</v>
      </c>
      <c r="D29" s="250" t="s">
        <v>432</v>
      </c>
      <c r="E29" s="250" t="s">
        <v>21</v>
      </c>
      <c r="F29" s="250" t="s">
        <v>431</v>
      </c>
      <c r="G29" s="250" t="s">
        <v>2534</v>
      </c>
      <c r="H29" s="260" t="s">
        <v>19</v>
      </c>
      <c r="I29" s="251">
        <v>10108853</v>
      </c>
      <c r="J29" s="252">
        <v>26010000967605</v>
      </c>
      <c r="K29" s="250" t="s">
        <v>349</v>
      </c>
    </row>
    <row r="30" spans="1:11" s="253" customFormat="1" ht="22.5">
      <c r="A30" s="122" t="s">
        <v>4439</v>
      </c>
      <c r="B30" s="250">
        <v>17050572</v>
      </c>
      <c r="C30" s="250" t="s">
        <v>433</v>
      </c>
      <c r="D30" s="250" t="s">
        <v>435</v>
      </c>
      <c r="E30" s="250" t="s">
        <v>39</v>
      </c>
      <c r="F30" s="250" t="s">
        <v>434</v>
      </c>
      <c r="G30" s="250" t="s">
        <v>4359</v>
      </c>
      <c r="H30" s="260" t="s">
        <v>19</v>
      </c>
      <c r="I30" s="251">
        <v>10108854</v>
      </c>
      <c r="J30" s="252">
        <v>26010000969805</v>
      </c>
      <c r="K30" s="250" t="s">
        <v>349</v>
      </c>
    </row>
    <row r="31" spans="1:11" s="253" customFormat="1" ht="15">
      <c r="A31" s="122" t="s">
        <v>4440</v>
      </c>
      <c r="B31" s="250">
        <v>17050573</v>
      </c>
      <c r="C31" s="250" t="s">
        <v>437</v>
      </c>
      <c r="D31" s="250" t="s">
        <v>439</v>
      </c>
      <c r="E31" s="250" t="s">
        <v>39</v>
      </c>
      <c r="F31" s="250" t="s">
        <v>438</v>
      </c>
      <c r="G31" s="250" t="s">
        <v>4360</v>
      </c>
      <c r="H31" s="250" t="s">
        <v>107</v>
      </c>
      <c r="I31" s="251">
        <v>10108855</v>
      </c>
      <c r="J31" s="252">
        <v>26010000970852</v>
      </c>
      <c r="K31" s="250" t="s">
        <v>349</v>
      </c>
    </row>
    <row r="32" spans="1:11" s="253" customFormat="1" ht="15">
      <c r="A32" s="122" t="s">
        <v>4441</v>
      </c>
      <c r="B32" s="250">
        <v>17050574</v>
      </c>
      <c r="C32" s="250" t="s">
        <v>440</v>
      </c>
      <c r="D32" s="250" t="s">
        <v>442</v>
      </c>
      <c r="E32" s="250" t="s">
        <v>39</v>
      </c>
      <c r="F32" s="250" t="s">
        <v>441</v>
      </c>
      <c r="G32" s="250" t="s">
        <v>4361</v>
      </c>
      <c r="H32" s="250" t="s">
        <v>52</v>
      </c>
      <c r="I32" s="251">
        <v>10108857</v>
      </c>
      <c r="J32" s="252">
        <v>26010000967924</v>
      </c>
      <c r="K32" s="250" t="s">
        <v>349</v>
      </c>
    </row>
    <row r="33" spans="1:11" s="253" customFormat="1" ht="15">
      <c r="A33" s="122" t="s">
        <v>4442</v>
      </c>
      <c r="B33" s="250">
        <v>17050575</v>
      </c>
      <c r="C33" s="250" t="s">
        <v>443</v>
      </c>
      <c r="D33" s="250" t="s">
        <v>445</v>
      </c>
      <c r="E33" s="250" t="s">
        <v>39</v>
      </c>
      <c r="F33" s="250" t="s">
        <v>444</v>
      </c>
      <c r="G33" s="250" t="s">
        <v>4362</v>
      </c>
      <c r="H33" s="250" t="s">
        <v>1621</v>
      </c>
      <c r="I33" s="251">
        <v>10108859</v>
      </c>
      <c r="J33" s="252">
        <v>26010000971891</v>
      </c>
      <c r="K33" s="250" t="s">
        <v>349</v>
      </c>
    </row>
    <row r="34" spans="1:11" s="253" customFormat="1" ht="15">
      <c r="A34" s="122" t="s">
        <v>4443</v>
      </c>
      <c r="B34" s="250">
        <v>17050577</v>
      </c>
      <c r="C34" s="250" t="s">
        <v>447</v>
      </c>
      <c r="D34" s="250" t="s">
        <v>449</v>
      </c>
      <c r="E34" s="250" t="s">
        <v>21</v>
      </c>
      <c r="F34" s="250" t="s">
        <v>448</v>
      </c>
      <c r="G34" s="250" t="s">
        <v>4363</v>
      </c>
      <c r="H34" s="250" t="s">
        <v>128</v>
      </c>
      <c r="I34" s="251">
        <v>10108862</v>
      </c>
      <c r="J34" s="252">
        <v>26010000970302</v>
      </c>
      <c r="K34" s="250" t="s">
        <v>349</v>
      </c>
    </row>
    <row r="35" spans="1:11" s="253" customFormat="1" ht="15">
      <c r="A35" s="122" t="s">
        <v>4444</v>
      </c>
      <c r="B35" s="250">
        <v>17050578</v>
      </c>
      <c r="C35" s="250" t="s">
        <v>450</v>
      </c>
      <c r="D35" s="250" t="s">
        <v>452</v>
      </c>
      <c r="E35" s="250" t="s">
        <v>21</v>
      </c>
      <c r="F35" s="250" t="s">
        <v>451</v>
      </c>
      <c r="G35" s="250" t="s">
        <v>3740</v>
      </c>
      <c r="H35" s="250" t="s">
        <v>1118</v>
      </c>
      <c r="I35" s="251">
        <v>10108863</v>
      </c>
      <c r="J35" s="252">
        <v>26010000968088</v>
      </c>
      <c r="K35" s="250" t="s">
        <v>349</v>
      </c>
    </row>
    <row r="36" spans="1:11" s="253" customFormat="1" ht="22.5">
      <c r="A36" s="122" t="s">
        <v>4445</v>
      </c>
      <c r="B36" s="250">
        <v>17050581</v>
      </c>
      <c r="C36" s="250" t="s">
        <v>458</v>
      </c>
      <c r="D36" s="250" t="s">
        <v>316</v>
      </c>
      <c r="E36" s="250" t="s">
        <v>39</v>
      </c>
      <c r="F36" s="250" t="s">
        <v>459</v>
      </c>
      <c r="G36" s="250" t="s">
        <v>4364</v>
      </c>
      <c r="H36" s="260" t="s">
        <v>19</v>
      </c>
      <c r="I36" s="251">
        <v>10108864</v>
      </c>
      <c r="J36" s="252">
        <v>26010000968477</v>
      </c>
      <c r="K36" s="250" t="s">
        <v>349</v>
      </c>
    </row>
    <row r="37" spans="1:11" s="253" customFormat="1" ht="15">
      <c r="A37" s="122" t="s">
        <v>4446</v>
      </c>
      <c r="B37" s="250">
        <v>17050582</v>
      </c>
      <c r="C37" s="250" t="s">
        <v>460</v>
      </c>
      <c r="D37" s="250" t="s">
        <v>462</v>
      </c>
      <c r="E37" s="250" t="s">
        <v>21</v>
      </c>
      <c r="F37" s="250" t="s">
        <v>461</v>
      </c>
      <c r="G37" s="250" t="s">
        <v>2638</v>
      </c>
      <c r="H37" s="250" t="s">
        <v>4389</v>
      </c>
      <c r="I37" s="251">
        <v>10108865</v>
      </c>
      <c r="J37" s="252">
        <v>26010000970533</v>
      </c>
      <c r="K37" s="250" t="s">
        <v>349</v>
      </c>
    </row>
    <row r="38" spans="1:11" s="253" customFormat="1" ht="22.5">
      <c r="A38" s="122" t="s">
        <v>4447</v>
      </c>
      <c r="B38" s="250">
        <v>17050584</v>
      </c>
      <c r="C38" s="250" t="s">
        <v>465</v>
      </c>
      <c r="D38" s="250" t="s">
        <v>198</v>
      </c>
      <c r="E38" s="250" t="s">
        <v>21</v>
      </c>
      <c r="F38" s="250" t="s">
        <v>466</v>
      </c>
      <c r="G38" s="250" t="s">
        <v>4359</v>
      </c>
      <c r="H38" s="260" t="s">
        <v>19</v>
      </c>
      <c r="I38" s="251">
        <v>10108866</v>
      </c>
      <c r="J38" s="252">
        <v>26010000967669</v>
      </c>
      <c r="K38" s="250" t="s">
        <v>349</v>
      </c>
    </row>
    <row r="39" spans="1:11" s="253" customFormat="1" ht="15">
      <c r="A39" s="122" t="s">
        <v>4448</v>
      </c>
      <c r="B39" s="250">
        <v>17050585</v>
      </c>
      <c r="C39" s="250" t="s">
        <v>468</v>
      </c>
      <c r="D39" s="250" t="s">
        <v>470</v>
      </c>
      <c r="E39" s="250" t="s">
        <v>21</v>
      </c>
      <c r="F39" s="250" t="s">
        <v>469</v>
      </c>
      <c r="G39" s="250" t="s">
        <v>4365</v>
      </c>
      <c r="H39" s="250" t="s">
        <v>133</v>
      </c>
      <c r="I39" s="251">
        <v>10108868</v>
      </c>
      <c r="J39" s="252">
        <v>26010000967553</v>
      </c>
      <c r="K39" s="250" t="s">
        <v>349</v>
      </c>
    </row>
    <row r="40" spans="1:11" s="253" customFormat="1" ht="22.5">
      <c r="A40" s="122" t="s">
        <v>4449</v>
      </c>
      <c r="B40" s="250">
        <v>17050586</v>
      </c>
      <c r="C40" s="250" t="s">
        <v>471</v>
      </c>
      <c r="D40" s="250" t="s">
        <v>473</v>
      </c>
      <c r="E40" s="250" t="s">
        <v>21</v>
      </c>
      <c r="F40" s="250" t="s">
        <v>472</v>
      </c>
      <c r="G40" s="250" t="s">
        <v>4366</v>
      </c>
      <c r="H40" s="260" t="s">
        <v>19</v>
      </c>
      <c r="I40" s="251">
        <v>10108869</v>
      </c>
      <c r="J40" s="252">
        <v>26010000970436</v>
      </c>
      <c r="K40" s="250" t="s">
        <v>349</v>
      </c>
    </row>
    <row r="41" spans="1:11" s="253" customFormat="1" ht="15">
      <c r="A41" s="122" t="s">
        <v>4450</v>
      </c>
      <c r="B41" s="250">
        <v>17050587</v>
      </c>
      <c r="C41" s="250" t="s">
        <v>475</v>
      </c>
      <c r="D41" s="250" t="s">
        <v>473</v>
      </c>
      <c r="E41" s="250" t="s">
        <v>21</v>
      </c>
      <c r="F41" s="250" t="s">
        <v>476</v>
      </c>
      <c r="G41" s="250" t="s">
        <v>1141</v>
      </c>
      <c r="H41" s="250" t="s">
        <v>1621</v>
      </c>
      <c r="I41" s="251">
        <v>10108870</v>
      </c>
      <c r="J41" s="252">
        <v>26010000971174</v>
      </c>
      <c r="K41" s="250" t="s">
        <v>349</v>
      </c>
    </row>
    <row r="42" spans="1:11" s="253" customFormat="1" ht="22.5">
      <c r="A42" s="122" t="s">
        <v>4451</v>
      </c>
      <c r="B42" s="250">
        <v>17050589</v>
      </c>
      <c r="C42" s="250" t="s">
        <v>482</v>
      </c>
      <c r="D42" s="250" t="s">
        <v>484</v>
      </c>
      <c r="E42" s="250" t="s">
        <v>21</v>
      </c>
      <c r="F42" s="250" t="s">
        <v>483</v>
      </c>
      <c r="G42" s="250" t="s">
        <v>4367</v>
      </c>
      <c r="H42" s="260" t="s">
        <v>19</v>
      </c>
      <c r="I42" s="251">
        <v>10108871</v>
      </c>
      <c r="J42" s="252">
        <v>26010000972511</v>
      </c>
      <c r="K42" s="250" t="s">
        <v>349</v>
      </c>
    </row>
    <row r="43" spans="1:11" s="253" customFormat="1" ht="22.5">
      <c r="A43" s="122" t="s">
        <v>4452</v>
      </c>
      <c r="B43" s="250">
        <v>17050590</v>
      </c>
      <c r="C43" s="250" t="s">
        <v>486</v>
      </c>
      <c r="D43" s="250" t="s">
        <v>488</v>
      </c>
      <c r="E43" s="250" t="s">
        <v>21</v>
      </c>
      <c r="F43" s="250" t="s">
        <v>487</v>
      </c>
      <c r="G43" s="250" t="s">
        <v>3368</v>
      </c>
      <c r="H43" s="260" t="s">
        <v>19</v>
      </c>
      <c r="I43" s="251">
        <v>10108872</v>
      </c>
      <c r="J43" s="252">
        <v>26010000968431</v>
      </c>
      <c r="K43" s="250" t="s">
        <v>349</v>
      </c>
    </row>
    <row r="44" spans="1:11" s="253" customFormat="1" ht="15">
      <c r="A44" s="122" t="s">
        <v>4453</v>
      </c>
      <c r="B44" s="250">
        <v>17050591</v>
      </c>
      <c r="C44" s="250" t="s">
        <v>489</v>
      </c>
      <c r="D44" s="250" t="s">
        <v>491</v>
      </c>
      <c r="E44" s="250" t="s">
        <v>21</v>
      </c>
      <c r="F44" s="250" t="s">
        <v>490</v>
      </c>
      <c r="G44" s="250" t="s">
        <v>18</v>
      </c>
      <c r="H44" s="250" t="s">
        <v>62</v>
      </c>
      <c r="I44" s="251">
        <v>10108874</v>
      </c>
      <c r="J44" s="252">
        <v>26010000967650</v>
      </c>
      <c r="K44" s="250" t="s">
        <v>349</v>
      </c>
    </row>
    <row r="45" spans="1:11" s="253" customFormat="1" ht="15">
      <c r="A45" s="122" t="s">
        <v>4454</v>
      </c>
      <c r="B45" s="250">
        <v>17050593</v>
      </c>
      <c r="C45" s="250" t="s">
        <v>493</v>
      </c>
      <c r="D45" s="250" t="s">
        <v>495</v>
      </c>
      <c r="E45" s="250" t="s">
        <v>39</v>
      </c>
      <c r="F45" s="250" t="s">
        <v>494</v>
      </c>
      <c r="G45" s="250" t="s">
        <v>4368</v>
      </c>
      <c r="H45" s="250" t="s">
        <v>81</v>
      </c>
      <c r="I45" s="251">
        <v>10108875</v>
      </c>
      <c r="J45" s="252">
        <v>26010000969559</v>
      </c>
      <c r="K45" s="250" t="s">
        <v>349</v>
      </c>
    </row>
    <row r="46" spans="1:11" s="253" customFormat="1" ht="15">
      <c r="A46" s="122" t="s">
        <v>4455</v>
      </c>
      <c r="B46" s="250">
        <v>17050596</v>
      </c>
      <c r="C46" s="250" t="s">
        <v>498</v>
      </c>
      <c r="D46" s="250" t="s">
        <v>353</v>
      </c>
      <c r="E46" s="250" t="s">
        <v>39</v>
      </c>
      <c r="F46" s="250" t="s">
        <v>499</v>
      </c>
      <c r="G46" s="250" t="s">
        <v>4369</v>
      </c>
      <c r="H46" s="250" t="s">
        <v>52</v>
      </c>
      <c r="I46" s="251">
        <v>10108876</v>
      </c>
      <c r="J46" s="252">
        <v>26010000969470</v>
      </c>
      <c r="K46" s="250" t="s">
        <v>349</v>
      </c>
    </row>
    <row r="47" spans="1:11" s="253" customFormat="1" ht="15">
      <c r="A47" s="122" t="s">
        <v>4456</v>
      </c>
      <c r="B47" s="250">
        <v>17050597</v>
      </c>
      <c r="C47" s="250" t="s">
        <v>500</v>
      </c>
      <c r="D47" s="250" t="s">
        <v>502</v>
      </c>
      <c r="E47" s="250" t="s">
        <v>39</v>
      </c>
      <c r="F47" s="250" t="s">
        <v>501</v>
      </c>
      <c r="G47" s="250" t="s">
        <v>4370</v>
      </c>
      <c r="H47" s="250" t="s">
        <v>1321</v>
      </c>
      <c r="I47" s="251">
        <v>10108877</v>
      </c>
      <c r="J47" s="252">
        <v>26010000973426</v>
      </c>
      <c r="K47" s="250" t="s">
        <v>349</v>
      </c>
    </row>
    <row r="48" spans="1:11" s="253" customFormat="1" ht="22.5">
      <c r="A48" s="122" t="s">
        <v>4457</v>
      </c>
      <c r="B48" s="250">
        <v>17050598</v>
      </c>
      <c r="C48" s="250" t="s">
        <v>503</v>
      </c>
      <c r="D48" s="250" t="s">
        <v>505</v>
      </c>
      <c r="E48" s="250" t="s">
        <v>39</v>
      </c>
      <c r="F48" s="250" t="s">
        <v>504</v>
      </c>
      <c r="G48" s="250" t="s">
        <v>4371</v>
      </c>
      <c r="H48" s="260" t="s">
        <v>19</v>
      </c>
      <c r="I48" s="251">
        <v>10108880</v>
      </c>
      <c r="J48" s="252">
        <v>26010000971730</v>
      </c>
      <c r="K48" s="250" t="s">
        <v>349</v>
      </c>
    </row>
    <row r="49" spans="1:11" s="253" customFormat="1" ht="30">
      <c r="A49" s="122" t="s">
        <v>4458</v>
      </c>
      <c r="B49" s="250">
        <v>17050599</v>
      </c>
      <c r="C49" s="250" t="s">
        <v>506</v>
      </c>
      <c r="D49" s="250" t="s">
        <v>491</v>
      </c>
      <c r="E49" s="250" t="s">
        <v>21</v>
      </c>
      <c r="F49" s="250" t="s">
        <v>507</v>
      </c>
      <c r="G49" s="250" t="s">
        <v>3381</v>
      </c>
      <c r="H49" s="250" t="s">
        <v>81</v>
      </c>
      <c r="I49" s="251">
        <v>10108882</v>
      </c>
      <c r="J49" s="252">
        <v>26010000972627</v>
      </c>
      <c r="K49" s="250" t="s">
        <v>349</v>
      </c>
    </row>
    <row r="50" spans="1:11" s="253" customFormat="1" ht="22.5">
      <c r="A50" s="122" t="s">
        <v>4459</v>
      </c>
      <c r="B50" s="250">
        <v>17050600</v>
      </c>
      <c r="C50" s="250" t="s">
        <v>508</v>
      </c>
      <c r="D50" s="250" t="s">
        <v>510</v>
      </c>
      <c r="E50" s="250" t="s">
        <v>21</v>
      </c>
      <c r="F50" s="250" t="s">
        <v>509</v>
      </c>
      <c r="G50" s="250" t="s">
        <v>3432</v>
      </c>
      <c r="H50" s="260" t="s">
        <v>19</v>
      </c>
      <c r="I50" s="251">
        <v>10108883</v>
      </c>
      <c r="J50" s="252">
        <v>26010000969230</v>
      </c>
      <c r="K50" s="250" t="s">
        <v>349</v>
      </c>
    </row>
    <row r="51" spans="1:11" s="253" customFormat="1" ht="15">
      <c r="A51" s="122" t="s">
        <v>4460</v>
      </c>
      <c r="B51" s="250">
        <v>17050601</v>
      </c>
      <c r="C51" s="250" t="s">
        <v>511</v>
      </c>
      <c r="D51" s="250" t="s">
        <v>513</v>
      </c>
      <c r="E51" s="250" t="s">
        <v>21</v>
      </c>
      <c r="F51" s="250" t="s">
        <v>512</v>
      </c>
      <c r="G51" s="250" t="s">
        <v>3699</v>
      </c>
      <c r="H51" s="250" t="s">
        <v>1621</v>
      </c>
      <c r="I51" s="251">
        <v>10108885</v>
      </c>
      <c r="J51" s="252">
        <v>26010000967632</v>
      </c>
      <c r="K51" s="250" t="s">
        <v>349</v>
      </c>
    </row>
    <row r="52" spans="1:11" s="253" customFormat="1" ht="22.5">
      <c r="A52" s="122" t="s">
        <v>4461</v>
      </c>
      <c r="B52" s="250">
        <v>17050602</v>
      </c>
      <c r="C52" s="250" t="s">
        <v>515</v>
      </c>
      <c r="D52" s="250" t="s">
        <v>488</v>
      </c>
      <c r="E52" s="250" t="s">
        <v>39</v>
      </c>
      <c r="F52" s="250" t="s">
        <v>516</v>
      </c>
      <c r="G52" s="250" t="s">
        <v>1192</v>
      </c>
      <c r="H52" s="260" t="s">
        <v>19</v>
      </c>
      <c r="I52" s="251">
        <v>10108886</v>
      </c>
      <c r="J52" s="252">
        <v>26010000968459</v>
      </c>
      <c r="K52" s="250" t="s">
        <v>349</v>
      </c>
    </row>
    <row r="53" spans="1:11" s="253" customFormat="1" ht="22.5">
      <c r="A53" s="122" t="s">
        <v>4462</v>
      </c>
      <c r="B53" s="250">
        <v>17050605</v>
      </c>
      <c r="C53" s="250" t="s">
        <v>518</v>
      </c>
      <c r="D53" s="250" t="s">
        <v>520</v>
      </c>
      <c r="E53" s="250" t="s">
        <v>21</v>
      </c>
      <c r="F53" s="250" t="s">
        <v>519</v>
      </c>
      <c r="G53" s="250" t="s">
        <v>4372</v>
      </c>
      <c r="H53" s="260" t="s">
        <v>19</v>
      </c>
      <c r="I53" s="251">
        <v>9621504</v>
      </c>
      <c r="J53" s="252">
        <v>45110000478206</v>
      </c>
      <c r="K53" s="250" t="s">
        <v>349</v>
      </c>
    </row>
    <row r="54" spans="1:11" s="253" customFormat="1" ht="15">
      <c r="A54" s="122" t="s">
        <v>4463</v>
      </c>
      <c r="B54" s="250">
        <v>17050606</v>
      </c>
      <c r="C54" s="250" t="s">
        <v>521</v>
      </c>
      <c r="D54" s="250" t="s">
        <v>523</v>
      </c>
      <c r="E54" s="250" t="s">
        <v>39</v>
      </c>
      <c r="F54" s="250" t="s">
        <v>522</v>
      </c>
      <c r="G54" s="250" t="s">
        <v>4373</v>
      </c>
      <c r="H54" s="250" t="s">
        <v>1118</v>
      </c>
      <c r="I54" s="251">
        <v>10108888</v>
      </c>
      <c r="J54" s="252">
        <v>26010000973514</v>
      </c>
      <c r="K54" s="250" t="s">
        <v>349</v>
      </c>
    </row>
    <row r="55" spans="1:11" s="253" customFormat="1" ht="15">
      <c r="A55" s="122" t="s">
        <v>4464</v>
      </c>
      <c r="B55" s="250">
        <v>17050607</v>
      </c>
      <c r="C55" s="250" t="s">
        <v>525</v>
      </c>
      <c r="D55" s="250" t="s">
        <v>527</v>
      </c>
      <c r="E55" s="250" t="s">
        <v>39</v>
      </c>
      <c r="F55" s="250" t="s">
        <v>526</v>
      </c>
      <c r="G55" s="250" t="s">
        <v>3740</v>
      </c>
      <c r="H55" s="250" t="s">
        <v>107</v>
      </c>
      <c r="I55" s="251">
        <v>9791183</v>
      </c>
      <c r="J55" s="252">
        <v>46610000578380</v>
      </c>
      <c r="K55" s="250" t="s">
        <v>349</v>
      </c>
    </row>
    <row r="56" spans="1:11" s="253" customFormat="1" ht="15">
      <c r="A56" s="122" t="s">
        <v>4465</v>
      </c>
      <c r="B56" s="250">
        <v>17050608</v>
      </c>
      <c r="C56" s="250" t="s">
        <v>529</v>
      </c>
      <c r="D56" s="250" t="s">
        <v>531</v>
      </c>
      <c r="E56" s="250" t="s">
        <v>21</v>
      </c>
      <c r="F56" s="250" t="s">
        <v>530</v>
      </c>
      <c r="G56" s="250" t="s">
        <v>4374</v>
      </c>
      <c r="H56" s="250" t="s">
        <v>52</v>
      </c>
      <c r="I56" s="251">
        <v>10108890</v>
      </c>
      <c r="J56" s="252">
        <v>26010000973091</v>
      </c>
      <c r="K56" s="250" t="s">
        <v>349</v>
      </c>
    </row>
    <row r="57" spans="1:11" s="253" customFormat="1" ht="22.5">
      <c r="A57" s="122" t="s">
        <v>4466</v>
      </c>
      <c r="B57" s="250">
        <v>17050609</v>
      </c>
      <c r="C57" s="250" t="s">
        <v>532</v>
      </c>
      <c r="D57" s="250" t="s">
        <v>200</v>
      </c>
      <c r="E57" s="250" t="s">
        <v>21</v>
      </c>
      <c r="F57" s="250" t="s">
        <v>533</v>
      </c>
      <c r="G57" s="250" t="s">
        <v>3320</v>
      </c>
      <c r="H57" s="260" t="s">
        <v>19</v>
      </c>
      <c r="I57" s="251">
        <v>10108892</v>
      </c>
      <c r="J57" s="252">
        <v>26010000968626</v>
      </c>
      <c r="K57" s="250" t="s">
        <v>349</v>
      </c>
    </row>
    <row r="58" spans="1:11" s="253" customFormat="1" ht="15">
      <c r="A58" s="122" t="s">
        <v>4467</v>
      </c>
      <c r="B58" s="250">
        <v>17050611</v>
      </c>
      <c r="C58" s="250" t="s">
        <v>536</v>
      </c>
      <c r="D58" s="250" t="s">
        <v>538</v>
      </c>
      <c r="E58" s="250" t="s">
        <v>21</v>
      </c>
      <c r="F58" s="250" t="s">
        <v>537</v>
      </c>
      <c r="G58" s="250" t="s">
        <v>4375</v>
      </c>
      <c r="H58" s="250" t="s">
        <v>52</v>
      </c>
      <c r="I58" s="251">
        <v>10108894</v>
      </c>
      <c r="J58" s="252">
        <v>26010000969568</v>
      </c>
      <c r="K58" s="250" t="s">
        <v>349</v>
      </c>
    </row>
    <row r="59" spans="1:11" s="253" customFormat="1" ht="30">
      <c r="A59" s="122" t="s">
        <v>4468</v>
      </c>
      <c r="B59" s="250">
        <v>17050612</v>
      </c>
      <c r="C59" s="250" t="s">
        <v>539</v>
      </c>
      <c r="D59" s="250" t="s">
        <v>541</v>
      </c>
      <c r="E59" s="250" t="s">
        <v>21</v>
      </c>
      <c r="F59" s="250" t="s">
        <v>540</v>
      </c>
      <c r="G59" s="250" t="s">
        <v>3278</v>
      </c>
      <c r="H59" s="260" t="s">
        <v>19</v>
      </c>
      <c r="I59" s="251">
        <v>10108895</v>
      </c>
      <c r="J59" s="252">
        <v>26010000973639</v>
      </c>
      <c r="K59" s="250" t="s">
        <v>349</v>
      </c>
    </row>
    <row r="60" spans="1:11" s="253" customFormat="1" ht="22.5">
      <c r="A60" s="122" t="s">
        <v>4469</v>
      </c>
      <c r="B60" s="250">
        <v>17050613</v>
      </c>
      <c r="C60" s="250" t="s">
        <v>542</v>
      </c>
      <c r="D60" s="250" t="s">
        <v>186</v>
      </c>
      <c r="E60" s="250" t="s">
        <v>21</v>
      </c>
      <c r="F60" s="250" t="s">
        <v>543</v>
      </c>
      <c r="G60" s="250" t="s">
        <v>3368</v>
      </c>
      <c r="H60" s="260" t="s">
        <v>19</v>
      </c>
      <c r="I60" s="251">
        <v>10108896</v>
      </c>
      <c r="J60" s="252">
        <v>26010000969984</v>
      </c>
      <c r="K60" s="250" t="s">
        <v>349</v>
      </c>
    </row>
    <row r="61" spans="1:11" s="253" customFormat="1" ht="15">
      <c r="A61" s="122" t="s">
        <v>4470</v>
      </c>
      <c r="B61" s="250">
        <v>17050614</v>
      </c>
      <c r="C61" s="250" t="s">
        <v>544</v>
      </c>
      <c r="D61" s="250" t="s">
        <v>546</v>
      </c>
      <c r="E61" s="250" t="s">
        <v>21</v>
      </c>
      <c r="F61" s="250" t="s">
        <v>545</v>
      </c>
      <c r="G61" s="250" t="s">
        <v>1329</v>
      </c>
      <c r="H61" s="250" t="s">
        <v>52</v>
      </c>
      <c r="I61" s="251">
        <v>10108897</v>
      </c>
      <c r="J61" s="252">
        <v>26010000972423</v>
      </c>
      <c r="K61" s="250" t="s">
        <v>349</v>
      </c>
    </row>
    <row r="62" spans="1:11" s="253" customFormat="1" ht="15">
      <c r="A62" s="122" t="s">
        <v>4471</v>
      </c>
      <c r="B62" s="250">
        <v>17050615</v>
      </c>
      <c r="C62" s="250" t="s">
        <v>547</v>
      </c>
      <c r="D62" s="250" t="s">
        <v>365</v>
      </c>
      <c r="E62" s="250" t="s">
        <v>21</v>
      </c>
      <c r="F62" s="250" t="s">
        <v>548</v>
      </c>
      <c r="G62" s="250" t="s">
        <v>3252</v>
      </c>
      <c r="H62" s="250" t="s">
        <v>52</v>
      </c>
      <c r="I62" s="251">
        <v>10108900</v>
      </c>
      <c r="J62" s="252">
        <v>26010000968158</v>
      </c>
      <c r="K62" s="250" t="s">
        <v>349</v>
      </c>
    </row>
    <row r="63" spans="1:11" s="253" customFormat="1" ht="15">
      <c r="A63" s="122" t="s">
        <v>4472</v>
      </c>
      <c r="B63" s="250">
        <v>17050617</v>
      </c>
      <c r="C63" s="250" t="s">
        <v>551</v>
      </c>
      <c r="D63" s="250" t="s">
        <v>553</v>
      </c>
      <c r="E63" s="250" t="s">
        <v>21</v>
      </c>
      <c r="F63" s="250" t="s">
        <v>552</v>
      </c>
      <c r="G63" s="250" t="s">
        <v>3385</v>
      </c>
      <c r="H63" s="250" t="s">
        <v>1142</v>
      </c>
      <c r="I63" s="251">
        <v>10108901</v>
      </c>
      <c r="J63" s="252">
        <v>26010000973189</v>
      </c>
      <c r="K63" s="250" t="s">
        <v>349</v>
      </c>
    </row>
    <row r="64" spans="1:11" s="253" customFormat="1" ht="22.5">
      <c r="A64" s="122" t="s">
        <v>4473</v>
      </c>
      <c r="B64" s="250">
        <v>17050618</v>
      </c>
      <c r="C64" s="250" t="s">
        <v>554</v>
      </c>
      <c r="D64" s="250" t="s">
        <v>300</v>
      </c>
      <c r="E64" s="250" t="s">
        <v>21</v>
      </c>
      <c r="F64" s="250" t="s">
        <v>555</v>
      </c>
      <c r="G64" s="250" t="s">
        <v>4376</v>
      </c>
      <c r="H64" s="260" t="s">
        <v>19</v>
      </c>
      <c r="I64" s="251">
        <v>10108902</v>
      </c>
      <c r="J64" s="252">
        <v>26010000971147</v>
      </c>
      <c r="K64" s="250" t="s">
        <v>349</v>
      </c>
    </row>
    <row r="65" spans="1:11" s="253" customFormat="1" ht="22.5">
      <c r="A65" s="122" t="s">
        <v>4474</v>
      </c>
      <c r="B65" s="250">
        <v>17050620</v>
      </c>
      <c r="C65" s="250" t="s">
        <v>556</v>
      </c>
      <c r="D65" s="250" t="s">
        <v>190</v>
      </c>
      <c r="E65" s="250" t="s">
        <v>39</v>
      </c>
      <c r="F65" s="250" t="s">
        <v>557</v>
      </c>
      <c r="G65" s="250" t="s">
        <v>4377</v>
      </c>
      <c r="H65" s="260" t="s">
        <v>19</v>
      </c>
      <c r="I65" s="251">
        <v>10108903</v>
      </c>
      <c r="J65" s="252">
        <v>26010000971961</v>
      </c>
      <c r="K65" s="250" t="s">
        <v>349</v>
      </c>
    </row>
    <row r="66" spans="1:11" s="253" customFormat="1" ht="22.5">
      <c r="A66" s="122" t="s">
        <v>4475</v>
      </c>
      <c r="B66" s="250">
        <v>17050621</v>
      </c>
      <c r="C66" s="250" t="s">
        <v>558</v>
      </c>
      <c r="D66" s="250" t="s">
        <v>250</v>
      </c>
      <c r="E66" s="250" t="s">
        <v>21</v>
      </c>
      <c r="F66" s="250" t="s">
        <v>559</v>
      </c>
      <c r="G66" s="250" t="s">
        <v>4378</v>
      </c>
      <c r="H66" s="260" t="s">
        <v>19</v>
      </c>
      <c r="I66" s="251">
        <v>10108905</v>
      </c>
      <c r="J66" s="252">
        <v>26010000973550</v>
      </c>
      <c r="K66" s="250" t="s">
        <v>349</v>
      </c>
    </row>
    <row r="67" spans="1:11" s="253" customFormat="1" ht="15">
      <c r="A67" s="122" t="s">
        <v>4476</v>
      </c>
      <c r="B67" s="250">
        <v>17050623</v>
      </c>
      <c r="C67" s="250" t="s">
        <v>561</v>
      </c>
      <c r="D67" s="250" t="s">
        <v>563</v>
      </c>
      <c r="E67" s="250" t="s">
        <v>39</v>
      </c>
      <c r="F67" s="250" t="s">
        <v>562</v>
      </c>
      <c r="G67" s="250" t="s">
        <v>4379</v>
      </c>
      <c r="H67" s="250" t="s">
        <v>52</v>
      </c>
      <c r="I67" s="251">
        <v>10108907</v>
      </c>
      <c r="J67" s="252">
        <v>26010000969027</v>
      </c>
      <c r="K67" s="250" t="s">
        <v>349</v>
      </c>
    </row>
    <row r="68" spans="1:11" s="253" customFormat="1" ht="15">
      <c r="A68" s="122" t="s">
        <v>4477</v>
      </c>
      <c r="B68" s="250">
        <v>17050624</v>
      </c>
      <c r="C68" s="250" t="s">
        <v>564</v>
      </c>
      <c r="D68" s="250" t="s">
        <v>566</v>
      </c>
      <c r="E68" s="250" t="s">
        <v>21</v>
      </c>
      <c r="F68" s="250" t="s">
        <v>565</v>
      </c>
      <c r="G68" s="250" t="s">
        <v>3375</v>
      </c>
      <c r="H68" s="250" t="s">
        <v>107</v>
      </c>
      <c r="I68" s="251">
        <v>9676716</v>
      </c>
      <c r="J68" s="252">
        <v>46510000334451</v>
      </c>
      <c r="K68" s="250" t="s">
        <v>349</v>
      </c>
    </row>
    <row r="69" spans="1:11" s="253" customFormat="1" ht="15">
      <c r="A69" s="122" t="s">
        <v>4478</v>
      </c>
      <c r="B69" s="250">
        <v>17050625</v>
      </c>
      <c r="C69" s="250" t="s">
        <v>568</v>
      </c>
      <c r="D69" s="250" t="s">
        <v>570</v>
      </c>
      <c r="E69" s="250" t="s">
        <v>21</v>
      </c>
      <c r="F69" s="250" t="s">
        <v>569</v>
      </c>
      <c r="G69" s="250" t="s">
        <v>18</v>
      </c>
      <c r="H69" s="250" t="s">
        <v>62</v>
      </c>
      <c r="I69" s="251">
        <v>10108909</v>
      </c>
      <c r="J69" s="252">
        <v>26010000970630</v>
      </c>
      <c r="K69" s="250" t="s">
        <v>349</v>
      </c>
    </row>
    <row r="70" spans="1:11" s="253" customFormat="1" ht="15">
      <c r="A70" s="122" t="s">
        <v>4479</v>
      </c>
      <c r="B70" s="250">
        <v>17050626</v>
      </c>
      <c r="C70" s="250" t="s">
        <v>571</v>
      </c>
      <c r="D70" s="250" t="s">
        <v>573</v>
      </c>
      <c r="E70" s="250" t="s">
        <v>21</v>
      </c>
      <c r="F70" s="250" t="s">
        <v>572</v>
      </c>
      <c r="G70" s="250" t="s">
        <v>3465</v>
      </c>
      <c r="H70" s="250" t="s">
        <v>128</v>
      </c>
      <c r="I70" s="251">
        <v>10108910</v>
      </c>
      <c r="J70" s="252">
        <v>26010000969072</v>
      </c>
      <c r="K70" s="250" t="s">
        <v>349</v>
      </c>
    </row>
    <row r="71" spans="1:11" s="253" customFormat="1" ht="22.5">
      <c r="A71" s="122" t="s">
        <v>4480</v>
      </c>
      <c r="B71" s="250">
        <v>17050627</v>
      </c>
      <c r="C71" s="250" t="s">
        <v>574</v>
      </c>
      <c r="D71" s="250" t="s">
        <v>353</v>
      </c>
      <c r="E71" s="250" t="s">
        <v>39</v>
      </c>
      <c r="F71" s="250" t="s">
        <v>575</v>
      </c>
      <c r="G71" s="250" t="s">
        <v>4380</v>
      </c>
      <c r="H71" s="260" t="s">
        <v>19</v>
      </c>
      <c r="I71" s="251">
        <v>10108911</v>
      </c>
      <c r="J71" s="252">
        <v>26010000967933</v>
      </c>
      <c r="K71" s="250" t="s">
        <v>349</v>
      </c>
    </row>
    <row r="72" spans="1:11" s="253" customFormat="1" ht="22.5">
      <c r="A72" s="122" t="s">
        <v>4481</v>
      </c>
      <c r="B72" s="250">
        <v>17050629</v>
      </c>
      <c r="C72" s="250" t="s">
        <v>577</v>
      </c>
      <c r="D72" s="250" t="s">
        <v>82</v>
      </c>
      <c r="E72" s="250" t="s">
        <v>21</v>
      </c>
      <c r="F72" s="250" t="s">
        <v>578</v>
      </c>
      <c r="G72" s="250" t="s">
        <v>3339</v>
      </c>
      <c r="H72" s="260" t="s">
        <v>19</v>
      </c>
      <c r="I72" s="251">
        <v>10108913</v>
      </c>
      <c r="J72" s="252">
        <v>26010000971369</v>
      </c>
      <c r="K72" s="250" t="s">
        <v>349</v>
      </c>
    </row>
    <row r="73" spans="1:11" s="253" customFormat="1" ht="22.5">
      <c r="A73" s="122" t="s">
        <v>4482</v>
      </c>
      <c r="B73" s="250">
        <v>17050630</v>
      </c>
      <c r="C73" s="250" t="s">
        <v>580</v>
      </c>
      <c r="D73" s="250" t="s">
        <v>445</v>
      </c>
      <c r="E73" s="250" t="s">
        <v>21</v>
      </c>
      <c r="F73" s="250" t="s">
        <v>581</v>
      </c>
      <c r="G73" s="250" t="s">
        <v>4381</v>
      </c>
      <c r="H73" s="260" t="s">
        <v>19</v>
      </c>
      <c r="I73" s="251">
        <v>10108914</v>
      </c>
      <c r="J73" s="252">
        <v>26010000972858</v>
      </c>
      <c r="K73" s="250" t="s">
        <v>349</v>
      </c>
    </row>
    <row r="74" spans="1:11" s="253" customFormat="1" ht="22.5">
      <c r="A74" s="122" t="s">
        <v>4483</v>
      </c>
      <c r="B74" s="250">
        <v>17050631</v>
      </c>
      <c r="C74" s="250" t="s">
        <v>582</v>
      </c>
      <c r="D74" s="250" t="s">
        <v>584</v>
      </c>
      <c r="E74" s="250" t="s">
        <v>21</v>
      </c>
      <c r="F74" s="250" t="s">
        <v>583</v>
      </c>
      <c r="G74" s="250" t="s">
        <v>3386</v>
      </c>
      <c r="H74" s="260" t="s">
        <v>19</v>
      </c>
      <c r="I74" s="251">
        <v>10108916</v>
      </c>
      <c r="J74" s="252">
        <v>26010000969382</v>
      </c>
      <c r="K74" s="250" t="s">
        <v>349</v>
      </c>
    </row>
    <row r="75" spans="1:11" s="253" customFormat="1" ht="22.5">
      <c r="A75" s="122" t="s">
        <v>4484</v>
      </c>
      <c r="B75" s="250">
        <v>17050632</v>
      </c>
      <c r="C75" s="250" t="s">
        <v>586</v>
      </c>
      <c r="D75" s="250" t="s">
        <v>588</v>
      </c>
      <c r="E75" s="250" t="s">
        <v>21</v>
      </c>
      <c r="F75" s="250" t="s">
        <v>587</v>
      </c>
      <c r="G75" s="250" t="s">
        <v>4382</v>
      </c>
      <c r="H75" s="260" t="s">
        <v>19</v>
      </c>
      <c r="I75" s="251">
        <v>10108917</v>
      </c>
      <c r="J75" s="252">
        <v>26010000973578</v>
      </c>
      <c r="K75" s="250" t="s">
        <v>349</v>
      </c>
    </row>
    <row r="76" spans="1:11" s="253" customFormat="1" ht="22.5">
      <c r="A76" s="122" t="s">
        <v>4485</v>
      </c>
      <c r="B76" s="250">
        <v>17050633</v>
      </c>
      <c r="C76" s="250" t="s">
        <v>589</v>
      </c>
      <c r="D76" s="250" t="s">
        <v>591</v>
      </c>
      <c r="E76" s="250" t="s">
        <v>21</v>
      </c>
      <c r="F76" s="250" t="s">
        <v>590</v>
      </c>
      <c r="G76" s="250" t="s">
        <v>3309</v>
      </c>
      <c r="H76" s="260" t="s">
        <v>19</v>
      </c>
      <c r="I76" s="251">
        <v>10108919</v>
      </c>
      <c r="J76" s="252">
        <v>26010000973073</v>
      </c>
      <c r="K76" s="250" t="s">
        <v>349</v>
      </c>
    </row>
    <row r="77" spans="1:11" s="253" customFormat="1" ht="22.5">
      <c r="A77" s="122" t="s">
        <v>4486</v>
      </c>
      <c r="B77" s="250">
        <v>17050634</v>
      </c>
      <c r="C77" s="250" t="s">
        <v>593</v>
      </c>
      <c r="D77" s="250" t="s">
        <v>93</v>
      </c>
      <c r="E77" s="250" t="s">
        <v>39</v>
      </c>
      <c r="F77" s="250" t="s">
        <v>4397</v>
      </c>
      <c r="G77" s="250" t="s">
        <v>4383</v>
      </c>
      <c r="H77" s="260" t="s">
        <v>19</v>
      </c>
      <c r="I77" s="251">
        <v>10108920</v>
      </c>
      <c r="J77" s="252">
        <v>26010000970940</v>
      </c>
      <c r="K77" s="250" t="s">
        <v>349</v>
      </c>
    </row>
    <row r="78" spans="1:11" s="253" customFormat="1" ht="30">
      <c r="A78" s="122" t="s">
        <v>4487</v>
      </c>
      <c r="B78" s="250">
        <v>17050636</v>
      </c>
      <c r="C78" s="250" t="s">
        <v>594</v>
      </c>
      <c r="D78" s="250" t="s">
        <v>172</v>
      </c>
      <c r="E78" s="250" t="s">
        <v>21</v>
      </c>
      <c r="F78" s="250" t="s">
        <v>595</v>
      </c>
      <c r="G78" s="250" t="s">
        <v>3286</v>
      </c>
      <c r="H78" s="250" t="s">
        <v>52</v>
      </c>
      <c r="I78" s="251">
        <v>10108922</v>
      </c>
      <c r="J78" s="252">
        <v>26010000969823</v>
      </c>
      <c r="K78" s="250" t="s">
        <v>349</v>
      </c>
    </row>
    <row r="79" spans="1:11" s="253" customFormat="1" ht="22.5">
      <c r="A79" s="122" t="s">
        <v>4488</v>
      </c>
      <c r="B79" s="250">
        <v>17050637</v>
      </c>
      <c r="C79" s="250" t="s">
        <v>596</v>
      </c>
      <c r="D79" s="250" t="s">
        <v>147</v>
      </c>
      <c r="E79" s="250" t="s">
        <v>21</v>
      </c>
      <c r="F79" s="250" t="s">
        <v>597</v>
      </c>
      <c r="G79" s="250" t="s">
        <v>4384</v>
      </c>
      <c r="H79" s="260" t="s">
        <v>19</v>
      </c>
      <c r="I79" s="251">
        <v>10108923</v>
      </c>
      <c r="J79" s="252">
        <v>26010000967614</v>
      </c>
      <c r="K79" s="250" t="s">
        <v>349</v>
      </c>
    </row>
    <row r="80" spans="1:11" s="253" customFormat="1" ht="15">
      <c r="A80" s="122" t="s">
        <v>4489</v>
      </c>
      <c r="B80" s="250">
        <v>17050638</v>
      </c>
      <c r="C80" s="250" t="s">
        <v>598</v>
      </c>
      <c r="D80" s="250" t="s">
        <v>600</v>
      </c>
      <c r="E80" s="250" t="s">
        <v>21</v>
      </c>
      <c r="F80" s="250" t="s">
        <v>599</v>
      </c>
      <c r="G80" s="250" t="s">
        <v>4385</v>
      </c>
      <c r="H80" s="250" t="s">
        <v>1621</v>
      </c>
      <c r="I80" s="251">
        <v>10108924</v>
      </c>
      <c r="J80" s="252">
        <v>26010000969267</v>
      </c>
      <c r="K80" s="250" t="s">
        <v>349</v>
      </c>
    </row>
    <row r="81" spans="1:11" s="253" customFormat="1" ht="15">
      <c r="A81" s="122" t="s">
        <v>4490</v>
      </c>
      <c r="B81" s="250">
        <v>17050639</v>
      </c>
      <c r="C81" s="250" t="s">
        <v>601</v>
      </c>
      <c r="D81" s="250" t="s">
        <v>603</v>
      </c>
      <c r="E81" s="250" t="s">
        <v>21</v>
      </c>
      <c r="F81" s="250" t="s">
        <v>602</v>
      </c>
      <c r="G81" s="250" t="s">
        <v>1379</v>
      </c>
      <c r="H81" s="250" t="s">
        <v>1621</v>
      </c>
      <c r="I81" s="251">
        <v>10108925</v>
      </c>
      <c r="J81" s="252">
        <v>26010000969009</v>
      </c>
      <c r="K81" s="250" t="s">
        <v>349</v>
      </c>
    </row>
    <row r="82" spans="1:11" s="253" customFormat="1" ht="15">
      <c r="A82" s="122" t="s">
        <v>4491</v>
      </c>
      <c r="B82" s="250">
        <v>17050640</v>
      </c>
      <c r="C82" s="250" t="s">
        <v>604</v>
      </c>
      <c r="D82" s="250" t="s">
        <v>606</v>
      </c>
      <c r="E82" s="250" t="s">
        <v>21</v>
      </c>
      <c r="F82" s="250" t="s">
        <v>605</v>
      </c>
      <c r="G82" s="250" t="s">
        <v>18</v>
      </c>
      <c r="H82" s="250" t="s">
        <v>62</v>
      </c>
      <c r="I82" s="251">
        <v>10108926</v>
      </c>
      <c r="J82" s="252">
        <v>26010000967863</v>
      </c>
      <c r="K82" s="250" t="s">
        <v>349</v>
      </c>
    </row>
    <row r="83" spans="1:11" s="253" customFormat="1" ht="22.5">
      <c r="A83" s="122" t="s">
        <v>4492</v>
      </c>
      <c r="B83" s="250">
        <v>17050641</v>
      </c>
      <c r="C83" s="250" t="s">
        <v>607</v>
      </c>
      <c r="D83" s="250" t="s">
        <v>220</v>
      </c>
      <c r="E83" s="250" t="s">
        <v>21</v>
      </c>
      <c r="F83" s="250" t="s">
        <v>608</v>
      </c>
      <c r="G83" s="250" t="s">
        <v>4356</v>
      </c>
      <c r="H83" s="260" t="s">
        <v>19</v>
      </c>
      <c r="I83" s="251">
        <v>10108927</v>
      </c>
      <c r="J83" s="252">
        <v>26010000970719</v>
      </c>
      <c r="K83" s="250" t="s">
        <v>349</v>
      </c>
    </row>
    <row r="84" spans="1:11" s="253" customFormat="1" ht="22.5">
      <c r="A84" s="122" t="s">
        <v>4493</v>
      </c>
      <c r="B84" s="250">
        <v>17050642</v>
      </c>
      <c r="C84" s="250" t="s">
        <v>609</v>
      </c>
      <c r="D84" s="250" t="s">
        <v>611</v>
      </c>
      <c r="E84" s="250" t="s">
        <v>21</v>
      </c>
      <c r="F84" s="250" t="s">
        <v>610</v>
      </c>
      <c r="G84" s="250" t="s">
        <v>3447</v>
      </c>
      <c r="H84" s="260" t="s">
        <v>19</v>
      </c>
      <c r="I84" s="251">
        <v>10108928</v>
      </c>
      <c r="J84" s="252">
        <v>26010000972654</v>
      </c>
      <c r="K84" s="250" t="s">
        <v>349</v>
      </c>
    </row>
    <row r="85" spans="1:11" s="253" customFormat="1" ht="22.5">
      <c r="A85" s="122" t="s">
        <v>4494</v>
      </c>
      <c r="B85" s="250">
        <v>17050643</v>
      </c>
      <c r="C85" s="250" t="s">
        <v>612</v>
      </c>
      <c r="D85" s="250" t="s">
        <v>614</v>
      </c>
      <c r="E85" s="250" t="s">
        <v>39</v>
      </c>
      <c r="F85" s="250" t="s">
        <v>613</v>
      </c>
      <c r="G85" s="250" t="s">
        <v>3718</v>
      </c>
      <c r="H85" s="260" t="s">
        <v>19</v>
      </c>
      <c r="I85" s="251">
        <v>10108929</v>
      </c>
      <c r="J85" s="252">
        <v>26010000969018</v>
      </c>
      <c r="K85" s="250" t="s">
        <v>349</v>
      </c>
    </row>
    <row r="86" spans="1:11" s="253" customFormat="1" ht="15">
      <c r="A86" s="122" t="s">
        <v>4495</v>
      </c>
      <c r="B86" s="250">
        <v>17050644</v>
      </c>
      <c r="C86" s="250" t="s">
        <v>615</v>
      </c>
      <c r="D86" s="250" t="s">
        <v>617</v>
      </c>
      <c r="E86" s="250" t="s">
        <v>21</v>
      </c>
      <c r="F86" s="250" t="s">
        <v>616</v>
      </c>
      <c r="G86" s="250" t="s">
        <v>3440</v>
      </c>
      <c r="H86" s="250" t="s">
        <v>870</v>
      </c>
      <c r="I86" s="251">
        <v>7391291</v>
      </c>
      <c r="J86" s="252">
        <v>50210000039321</v>
      </c>
      <c r="K86" s="250" t="s">
        <v>349</v>
      </c>
    </row>
    <row r="87" spans="1:11" s="253" customFormat="1" ht="15">
      <c r="A87" s="122" t="s">
        <v>4496</v>
      </c>
      <c r="B87" s="250">
        <v>17050645</v>
      </c>
      <c r="C87" s="250" t="s">
        <v>618</v>
      </c>
      <c r="D87" s="250" t="s">
        <v>484</v>
      </c>
      <c r="E87" s="250" t="s">
        <v>21</v>
      </c>
      <c r="F87" s="250" t="s">
        <v>620</v>
      </c>
      <c r="G87" s="250" t="s">
        <v>3736</v>
      </c>
      <c r="H87" s="250" t="s">
        <v>62</v>
      </c>
      <c r="I87" s="251">
        <v>10108931</v>
      </c>
      <c r="J87" s="252">
        <v>26010000973444</v>
      </c>
      <c r="K87" s="250" t="s">
        <v>349</v>
      </c>
    </row>
    <row r="88" spans="1:11" s="253" customFormat="1" ht="22.5">
      <c r="A88" s="122" t="s">
        <v>4497</v>
      </c>
      <c r="B88" s="250">
        <v>17050646</v>
      </c>
      <c r="C88" s="250" t="s">
        <v>621</v>
      </c>
      <c r="D88" s="250" t="s">
        <v>623</v>
      </c>
      <c r="E88" s="250" t="s">
        <v>21</v>
      </c>
      <c r="F88" s="250" t="s">
        <v>622</v>
      </c>
      <c r="G88" s="250" t="s">
        <v>3339</v>
      </c>
      <c r="H88" s="260" t="s">
        <v>19</v>
      </c>
      <c r="I88" s="251">
        <v>10108933</v>
      </c>
      <c r="J88" s="252">
        <v>26010000968219</v>
      </c>
      <c r="K88" s="250" t="s">
        <v>349</v>
      </c>
    </row>
    <row r="89" spans="1:11" s="253" customFormat="1" ht="15">
      <c r="A89" s="122" t="s">
        <v>4498</v>
      </c>
      <c r="B89" s="250">
        <v>17050647</v>
      </c>
      <c r="C89" s="250" t="s">
        <v>624</v>
      </c>
      <c r="D89" s="250" t="s">
        <v>316</v>
      </c>
      <c r="E89" s="250" t="s">
        <v>21</v>
      </c>
      <c r="F89" s="250" t="s">
        <v>625</v>
      </c>
      <c r="G89" s="250" t="s">
        <v>4386</v>
      </c>
      <c r="H89" s="250" t="s">
        <v>3403</v>
      </c>
      <c r="I89" s="251">
        <v>10108935</v>
      </c>
      <c r="J89" s="252">
        <v>26010000972487</v>
      </c>
      <c r="K89" s="250" t="s">
        <v>349</v>
      </c>
    </row>
    <row r="90" spans="1:11" s="253" customFormat="1" ht="22.5">
      <c r="A90" s="122" t="s">
        <v>4499</v>
      </c>
      <c r="B90" s="250">
        <v>17050651</v>
      </c>
      <c r="C90" s="250" t="s">
        <v>628</v>
      </c>
      <c r="D90" s="250" t="s">
        <v>630</v>
      </c>
      <c r="E90" s="250" t="s">
        <v>21</v>
      </c>
      <c r="F90" s="250" t="s">
        <v>629</v>
      </c>
      <c r="G90" s="250" t="s">
        <v>1589</v>
      </c>
      <c r="H90" s="260" t="s">
        <v>19</v>
      </c>
      <c r="I90" s="251">
        <v>10108936</v>
      </c>
      <c r="J90" s="252">
        <v>26010000972399</v>
      </c>
      <c r="K90" s="250" t="s">
        <v>349</v>
      </c>
    </row>
    <row r="91" spans="1:11" s="253" customFormat="1" ht="22.5">
      <c r="A91" s="122" t="s">
        <v>4500</v>
      </c>
      <c r="B91" s="250">
        <v>17050653</v>
      </c>
      <c r="C91" s="250" t="s">
        <v>633</v>
      </c>
      <c r="D91" s="250" t="s">
        <v>427</v>
      </c>
      <c r="E91" s="250" t="s">
        <v>39</v>
      </c>
      <c r="F91" s="250" t="s">
        <v>634</v>
      </c>
      <c r="G91" s="250" t="s">
        <v>3709</v>
      </c>
      <c r="H91" s="260" t="s">
        <v>19</v>
      </c>
      <c r="I91" s="251">
        <v>10108937</v>
      </c>
      <c r="J91" s="252">
        <v>26010000971536</v>
      </c>
      <c r="K91" s="250" t="s">
        <v>349</v>
      </c>
    </row>
    <row r="92" spans="1:11" s="253" customFormat="1" ht="15">
      <c r="A92" s="122" t="s">
        <v>4501</v>
      </c>
      <c r="B92" s="250">
        <v>17050655</v>
      </c>
      <c r="C92" s="250" t="s">
        <v>635</v>
      </c>
      <c r="D92" s="250" t="s">
        <v>637</v>
      </c>
      <c r="E92" s="250" t="s">
        <v>21</v>
      </c>
      <c r="F92" s="250" t="s">
        <v>636</v>
      </c>
      <c r="G92" s="250" t="s">
        <v>3731</v>
      </c>
      <c r="H92" s="250" t="s">
        <v>52</v>
      </c>
      <c r="I92" s="251">
        <v>10108938</v>
      </c>
      <c r="J92" s="252">
        <v>26010000972760</v>
      </c>
      <c r="K92" s="250" t="s">
        <v>349</v>
      </c>
    </row>
    <row r="93" spans="1:11" s="253" customFormat="1" ht="22.5">
      <c r="A93" s="122" t="s">
        <v>4502</v>
      </c>
      <c r="B93" s="250">
        <v>17050658</v>
      </c>
      <c r="C93" s="250" t="s">
        <v>638</v>
      </c>
      <c r="D93" s="250" t="s">
        <v>640</v>
      </c>
      <c r="E93" s="250" t="s">
        <v>21</v>
      </c>
      <c r="F93" s="250" t="s">
        <v>639</v>
      </c>
      <c r="G93" s="250" t="s">
        <v>3743</v>
      </c>
      <c r="H93" s="260" t="s">
        <v>19</v>
      </c>
      <c r="I93" s="251">
        <v>10108940</v>
      </c>
      <c r="J93" s="252">
        <v>26010000967915</v>
      </c>
      <c r="K93" s="250" t="s">
        <v>349</v>
      </c>
    </row>
    <row r="94" spans="1:11" s="253" customFormat="1" ht="15">
      <c r="A94" s="122" t="s">
        <v>4503</v>
      </c>
      <c r="B94" s="250">
        <v>17050659</v>
      </c>
      <c r="C94" s="250" t="s">
        <v>641</v>
      </c>
      <c r="D94" s="250" t="s">
        <v>643</v>
      </c>
      <c r="E94" s="250" t="s">
        <v>21</v>
      </c>
      <c r="F94" s="250" t="s">
        <v>642</v>
      </c>
      <c r="G94" s="250" t="s">
        <v>4387</v>
      </c>
      <c r="H94" s="250" t="s">
        <v>1284</v>
      </c>
      <c r="I94" s="251">
        <v>10108941</v>
      </c>
      <c r="J94" s="252">
        <v>26010000969531</v>
      </c>
      <c r="K94" s="250" t="s">
        <v>349</v>
      </c>
    </row>
    <row r="95" spans="1:11" s="236" customFormat="1" ht="18.75">
      <c r="A95" s="237"/>
      <c r="B95" s="255"/>
      <c r="C95" s="237"/>
      <c r="D95" s="237"/>
      <c r="E95" s="237"/>
      <c r="F95" s="237"/>
      <c r="G95" s="237"/>
      <c r="H95" s="237"/>
      <c r="I95" s="256"/>
      <c r="J95" s="239"/>
      <c r="K95" s="216"/>
    </row>
    <row r="96" spans="2:11" s="236" customFormat="1" ht="18.75">
      <c r="B96" s="226" t="str">
        <f>"Danh sách gồm "&amp;(A94)&amp;" sinh viên."</f>
        <v>Danh sách gồm 89 sinh viên.</v>
      </c>
      <c r="I96" s="256"/>
      <c r="J96" s="239"/>
      <c r="K96" s="215"/>
    </row>
    <row r="97" spans="9:11" s="236" customFormat="1" ht="18.75">
      <c r="I97" s="256"/>
      <c r="J97" s="239"/>
      <c r="K97" s="215"/>
    </row>
    <row r="98" spans="9:11" s="236" customFormat="1" ht="18.75">
      <c r="I98" s="256"/>
      <c r="J98" s="239"/>
      <c r="K98" s="215"/>
    </row>
    <row r="99" spans="9:11" s="236" customFormat="1" ht="18.75">
      <c r="I99" s="256"/>
      <c r="J99" s="239"/>
      <c r="K99" s="215"/>
    </row>
    <row r="100" spans="9:11" s="236" customFormat="1" ht="18.75">
      <c r="I100" s="256"/>
      <c r="J100" s="239"/>
      <c r="K100" s="215"/>
    </row>
    <row r="101" spans="9:11" s="236" customFormat="1" ht="18.75">
      <c r="I101" s="256"/>
      <c r="J101" s="239"/>
      <c r="K101" s="215"/>
    </row>
    <row r="102" spans="9:11" s="236" customFormat="1" ht="18.75">
      <c r="I102" s="256"/>
      <c r="J102" s="239"/>
      <c r="K102" s="215"/>
    </row>
    <row r="103" spans="9:11" s="236" customFormat="1" ht="18.75">
      <c r="I103" s="256"/>
      <c r="J103" s="239"/>
      <c r="K103" s="215"/>
    </row>
    <row r="104" spans="9:11" s="236" customFormat="1" ht="18.75">
      <c r="I104" s="256"/>
      <c r="J104" s="239"/>
      <c r="K104" s="215"/>
    </row>
    <row r="105" spans="9:11" s="236" customFormat="1" ht="18.75">
      <c r="I105" s="256"/>
      <c r="J105" s="239"/>
      <c r="K105" s="215"/>
    </row>
    <row r="106" spans="9:11" s="236" customFormat="1" ht="18.75">
      <c r="I106" s="256"/>
      <c r="J106" s="239"/>
      <c r="K106" s="215"/>
    </row>
    <row r="107" spans="9:11" s="236" customFormat="1" ht="18.75">
      <c r="I107" s="256"/>
      <c r="J107" s="239"/>
      <c r="K107" s="215"/>
    </row>
    <row r="108" spans="9:11" s="236" customFormat="1" ht="18.75">
      <c r="I108" s="256"/>
      <c r="J108" s="239"/>
      <c r="K108" s="215"/>
    </row>
  </sheetData>
  <sheetProtection/>
  <autoFilter ref="A5:K94"/>
  <printOptions/>
  <pageMargins left="0" right="0" top="0.2" bottom="0.2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="98" zoomScaleNormal="98" zoomScalePageLayoutView="0" workbookViewId="0" topLeftCell="A88">
      <selection activeCell="B92" sqref="B92"/>
    </sheetView>
  </sheetViews>
  <sheetFormatPr defaultColWidth="9.140625" defaultRowHeight="15"/>
  <cols>
    <col min="1" max="1" width="5.28125" style="233" bestFit="1" customWidth="1"/>
    <col min="2" max="2" width="11.7109375" style="233" bestFit="1" customWidth="1"/>
    <col min="3" max="3" width="34.421875" style="233" bestFit="1" customWidth="1"/>
    <col min="4" max="4" width="13.8515625" style="233" bestFit="1" customWidth="1"/>
    <col min="5" max="5" width="6.7109375" style="233" customWidth="1"/>
    <col min="6" max="6" width="13.140625" style="275" customWidth="1"/>
    <col min="7" max="7" width="11.140625" style="275" customWidth="1"/>
    <col min="8" max="8" width="12.421875" style="275" customWidth="1"/>
    <col min="9" max="9" width="10.140625" style="275" customWidth="1"/>
    <col min="10" max="10" width="16.8515625" style="276" customWidth="1"/>
    <col min="11" max="11" width="12.57421875" style="205" hidden="1" customWidth="1"/>
    <col min="12" max="16384" width="9.140625" style="233" customWidth="1"/>
  </cols>
  <sheetData>
    <row r="1" spans="1:11" ht="18.75">
      <c r="A1" s="218" t="s">
        <v>4414</v>
      </c>
      <c r="B1" s="277"/>
      <c r="C1" s="277"/>
      <c r="D1" s="277"/>
      <c r="E1" s="243"/>
      <c r="F1" s="277"/>
      <c r="G1" s="277"/>
      <c r="H1" s="277"/>
      <c r="I1" s="277"/>
      <c r="J1" s="278"/>
      <c r="K1" s="243"/>
    </row>
    <row r="2" spans="1:11" ht="18.75">
      <c r="A2" s="221" t="str">
        <f>"KHÓA QH-2017-E"&amp;" - Ngành:  "&amp;K6</f>
        <v>KHÓA QH-2017-E - Ngành:  Kế toán</v>
      </c>
      <c r="B2" s="279"/>
      <c r="C2" s="279"/>
      <c r="D2" s="279"/>
      <c r="E2" s="243"/>
      <c r="F2" s="279"/>
      <c r="G2" s="279"/>
      <c r="H2" s="279"/>
      <c r="I2" s="279"/>
      <c r="J2" s="280"/>
      <c r="K2" s="243"/>
    </row>
    <row r="3" spans="1:11" ht="17.25">
      <c r="A3" s="224" t="s">
        <v>4415</v>
      </c>
      <c r="B3" s="243"/>
      <c r="C3" s="243"/>
      <c r="D3" s="243"/>
      <c r="E3" s="243"/>
      <c r="F3" s="243"/>
      <c r="G3" s="243"/>
      <c r="H3" s="243"/>
      <c r="I3" s="243"/>
      <c r="J3" s="246"/>
      <c r="K3" s="243"/>
    </row>
    <row r="5" spans="1:11" s="261" customFormat="1" ht="36.75" customHeight="1" collapsed="1">
      <c r="A5" s="207" t="s">
        <v>0</v>
      </c>
      <c r="B5" s="207" t="s">
        <v>3</v>
      </c>
      <c r="C5" s="207" t="s">
        <v>4</v>
      </c>
      <c r="D5" s="207" t="s">
        <v>8</v>
      </c>
      <c r="E5" s="207" t="s">
        <v>9</v>
      </c>
      <c r="F5" s="207" t="s">
        <v>5</v>
      </c>
      <c r="G5" s="207" t="s">
        <v>6</v>
      </c>
      <c r="H5" s="207" t="s">
        <v>7</v>
      </c>
      <c r="I5" s="207" t="s">
        <v>4401</v>
      </c>
      <c r="J5" s="248" t="s">
        <v>4403</v>
      </c>
      <c r="K5" s="240" t="s">
        <v>13</v>
      </c>
    </row>
    <row r="6" spans="1:11" s="281" customFormat="1" ht="28.5" customHeight="1">
      <c r="A6" s="122">
        <v>1</v>
      </c>
      <c r="B6" s="250">
        <v>17050456</v>
      </c>
      <c r="C6" s="250" t="s">
        <v>644</v>
      </c>
      <c r="D6" s="250" t="s">
        <v>169</v>
      </c>
      <c r="E6" s="250" t="s">
        <v>21</v>
      </c>
      <c r="F6" s="250" t="s">
        <v>645</v>
      </c>
      <c r="G6" s="250" t="s">
        <v>3335</v>
      </c>
      <c r="H6" s="250" t="s">
        <v>128</v>
      </c>
      <c r="I6" s="251">
        <v>10108942</v>
      </c>
      <c r="J6" s="252">
        <v>26010000973648</v>
      </c>
      <c r="K6" s="250" t="s">
        <v>646</v>
      </c>
    </row>
    <row r="7" spans="1:11" s="281" customFormat="1" ht="28.5" customHeight="1">
      <c r="A7" s="122" t="s">
        <v>4416</v>
      </c>
      <c r="B7" s="250">
        <v>17050457</v>
      </c>
      <c r="C7" s="250" t="s">
        <v>647</v>
      </c>
      <c r="D7" s="250" t="s">
        <v>377</v>
      </c>
      <c r="E7" s="250" t="s">
        <v>21</v>
      </c>
      <c r="F7" s="250" t="s">
        <v>648</v>
      </c>
      <c r="G7" s="250" t="s">
        <v>3336</v>
      </c>
      <c r="H7" s="260" t="s">
        <v>19</v>
      </c>
      <c r="I7" s="251">
        <v>10108943</v>
      </c>
      <c r="J7" s="252">
        <v>26010000970126</v>
      </c>
      <c r="K7" s="250" t="s">
        <v>646</v>
      </c>
    </row>
    <row r="8" spans="1:11" s="281" customFormat="1" ht="28.5" customHeight="1">
      <c r="A8" s="122" t="s">
        <v>4417</v>
      </c>
      <c r="B8" s="250">
        <v>17050458</v>
      </c>
      <c r="C8" s="250" t="s">
        <v>649</v>
      </c>
      <c r="D8" s="250" t="s">
        <v>651</v>
      </c>
      <c r="E8" s="250" t="s">
        <v>21</v>
      </c>
      <c r="F8" s="250" t="s">
        <v>650</v>
      </c>
      <c r="G8" s="250" t="s">
        <v>3285</v>
      </c>
      <c r="H8" s="250" t="s">
        <v>1654</v>
      </c>
      <c r="I8" s="251">
        <v>8903017</v>
      </c>
      <c r="J8" s="252">
        <v>26010000976522</v>
      </c>
      <c r="K8" s="250" t="s">
        <v>646</v>
      </c>
    </row>
    <row r="9" spans="1:11" s="281" customFormat="1" ht="28.5" customHeight="1">
      <c r="A9" s="122" t="s">
        <v>4418</v>
      </c>
      <c r="B9" s="250">
        <v>17050459</v>
      </c>
      <c r="C9" s="250" t="s">
        <v>652</v>
      </c>
      <c r="D9" s="250" t="s">
        <v>654</v>
      </c>
      <c r="E9" s="250" t="s">
        <v>21</v>
      </c>
      <c r="F9" s="250" t="s">
        <v>653</v>
      </c>
      <c r="G9" s="250" t="s">
        <v>3337</v>
      </c>
      <c r="H9" s="250" t="s">
        <v>128</v>
      </c>
      <c r="I9" s="251">
        <v>10108944</v>
      </c>
      <c r="J9" s="252">
        <v>26010000970472</v>
      </c>
      <c r="K9" s="250" t="s">
        <v>646</v>
      </c>
    </row>
    <row r="10" spans="1:11" s="281" customFormat="1" ht="28.5" customHeight="1">
      <c r="A10" s="122" t="s">
        <v>4419</v>
      </c>
      <c r="B10" s="250">
        <v>17050460</v>
      </c>
      <c r="C10" s="250" t="s">
        <v>655</v>
      </c>
      <c r="D10" s="250" t="s">
        <v>269</v>
      </c>
      <c r="E10" s="250" t="s">
        <v>21</v>
      </c>
      <c r="F10" s="250" t="s">
        <v>656</v>
      </c>
      <c r="G10" s="250" t="s">
        <v>3338</v>
      </c>
      <c r="H10" s="260" t="s">
        <v>19</v>
      </c>
      <c r="I10" s="251">
        <v>10108946</v>
      </c>
      <c r="J10" s="252">
        <v>26010000968264</v>
      </c>
      <c r="K10" s="250" t="s">
        <v>646</v>
      </c>
    </row>
    <row r="11" spans="1:11" s="281" customFormat="1" ht="28.5" customHeight="1">
      <c r="A11" s="122" t="s">
        <v>4420</v>
      </c>
      <c r="B11" s="250">
        <v>17050461</v>
      </c>
      <c r="C11" s="250" t="s">
        <v>657</v>
      </c>
      <c r="D11" s="250" t="s">
        <v>73</v>
      </c>
      <c r="E11" s="250" t="s">
        <v>21</v>
      </c>
      <c r="F11" s="250" t="s">
        <v>658</v>
      </c>
      <c r="G11" s="250" t="s">
        <v>3339</v>
      </c>
      <c r="H11" s="250" t="s">
        <v>128</v>
      </c>
      <c r="I11" s="251">
        <v>10108947</v>
      </c>
      <c r="J11" s="252">
        <v>26010000967702</v>
      </c>
      <c r="K11" s="250" t="s">
        <v>646</v>
      </c>
    </row>
    <row r="12" spans="1:11" s="281" customFormat="1" ht="28.5" customHeight="1">
      <c r="A12" s="122" t="s">
        <v>4421</v>
      </c>
      <c r="B12" s="250">
        <v>17050462</v>
      </c>
      <c r="C12" s="250" t="s">
        <v>659</v>
      </c>
      <c r="D12" s="250" t="s">
        <v>300</v>
      </c>
      <c r="E12" s="250" t="s">
        <v>21</v>
      </c>
      <c r="F12" s="250" t="s">
        <v>660</v>
      </c>
      <c r="G12" s="250" t="s">
        <v>3340</v>
      </c>
      <c r="H12" s="260" t="s">
        <v>19</v>
      </c>
      <c r="I12" s="251">
        <v>10108949</v>
      </c>
      <c r="J12" s="252">
        <v>26010000969188</v>
      </c>
      <c r="K12" s="250" t="s">
        <v>646</v>
      </c>
    </row>
    <row r="13" spans="1:11" s="281" customFormat="1" ht="28.5" customHeight="1">
      <c r="A13" s="122" t="s">
        <v>4422</v>
      </c>
      <c r="B13" s="250">
        <v>17050463</v>
      </c>
      <c r="C13" s="250" t="s">
        <v>662</v>
      </c>
      <c r="D13" s="250" t="s">
        <v>664</v>
      </c>
      <c r="E13" s="250" t="s">
        <v>21</v>
      </c>
      <c r="F13" s="250" t="s">
        <v>663</v>
      </c>
      <c r="G13" s="250" t="s">
        <v>3341</v>
      </c>
      <c r="H13" s="260" t="s">
        <v>19</v>
      </c>
      <c r="I13" s="251">
        <v>10108950</v>
      </c>
      <c r="J13" s="252">
        <v>26010000972946</v>
      </c>
      <c r="K13" s="250" t="s">
        <v>646</v>
      </c>
    </row>
    <row r="14" spans="1:11" s="281" customFormat="1" ht="28.5" customHeight="1">
      <c r="A14" s="122" t="s">
        <v>4423</v>
      </c>
      <c r="B14" s="250">
        <v>17050464</v>
      </c>
      <c r="C14" s="250" t="s">
        <v>665</v>
      </c>
      <c r="D14" s="250" t="s">
        <v>368</v>
      </c>
      <c r="E14" s="250" t="s">
        <v>21</v>
      </c>
      <c r="F14" s="250" t="s">
        <v>666</v>
      </c>
      <c r="G14" s="250" t="s">
        <v>3342</v>
      </c>
      <c r="H14" s="250" t="s">
        <v>128</v>
      </c>
      <c r="I14" s="251">
        <v>9662006</v>
      </c>
      <c r="J14" s="252">
        <v>51210000520439</v>
      </c>
      <c r="K14" s="250" t="s">
        <v>646</v>
      </c>
    </row>
    <row r="15" spans="1:11" s="281" customFormat="1" ht="28.5" customHeight="1">
      <c r="A15" s="122" t="s">
        <v>4424</v>
      </c>
      <c r="B15" s="250">
        <v>17050465</v>
      </c>
      <c r="C15" s="250" t="s">
        <v>668</v>
      </c>
      <c r="D15" s="250" t="s">
        <v>108</v>
      </c>
      <c r="E15" s="250" t="s">
        <v>21</v>
      </c>
      <c r="F15" s="250" t="s">
        <v>669</v>
      </c>
      <c r="G15" s="250" t="s">
        <v>3343</v>
      </c>
      <c r="H15" s="250" t="s">
        <v>1167</v>
      </c>
      <c r="I15" s="251">
        <v>10108951</v>
      </c>
      <c r="J15" s="252">
        <v>26010000968361</v>
      </c>
      <c r="K15" s="250" t="s">
        <v>646</v>
      </c>
    </row>
    <row r="16" spans="1:11" s="281" customFormat="1" ht="28.5" customHeight="1">
      <c r="A16" s="122" t="s">
        <v>4425</v>
      </c>
      <c r="B16" s="250">
        <v>17050467</v>
      </c>
      <c r="C16" s="250" t="s">
        <v>670</v>
      </c>
      <c r="D16" s="250" t="s">
        <v>570</v>
      </c>
      <c r="E16" s="250" t="s">
        <v>21</v>
      </c>
      <c r="F16" s="250" t="s">
        <v>671</v>
      </c>
      <c r="G16" s="250" t="s">
        <v>3344</v>
      </c>
      <c r="H16" s="250" t="s">
        <v>1321</v>
      </c>
      <c r="I16" s="251">
        <v>10108953</v>
      </c>
      <c r="J16" s="252">
        <v>26010000970029</v>
      </c>
      <c r="K16" s="250" t="s">
        <v>646</v>
      </c>
    </row>
    <row r="17" spans="1:11" s="281" customFormat="1" ht="28.5" customHeight="1">
      <c r="A17" s="122" t="s">
        <v>4426</v>
      </c>
      <c r="B17" s="250">
        <v>17050468</v>
      </c>
      <c r="C17" s="250" t="s">
        <v>673</v>
      </c>
      <c r="D17" s="250" t="s">
        <v>82</v>
      </c>
      <c r="E17" s="250" t="s">
        <v>21</v>
      </c>
      <c r="F17" s="250" t="s">
        <v>674</v>
      </c>
      <c r="G17" s="250" t="s">
        <v>3345</v>
      </c>
      <c r="H17" s="250" t="s">
        <v>1118</v>
      </c>
      <c r="I17" s="251">
        <v>10108955</v>
      </c>
      <c r="J17" s="252">
        <v>26010000967809</v>
      </c>
      <c r="K17" s="250" t="s">
        <v>646</v>
      </c>
    </row>
    <row r="18" spans="1:11" s="281" customFormat="1" ht="28.5" customHeight="1">
      <c r="A18" s="122" t="s">
        <v>4427</v>
      </c>
      <c r="B18" s="250">
        <v>17050469</v>
      </c>
      <c r="C18" s="250" t="s">
        <v>675</v>
      </c>
      <c r="D18" s="250" t="s">
        <v>677</v>
      </c>
      <c r="E18" s="250" t="s">
        <v>21</v>
      </c>
      <c r="F18" s="250" t="s">
        <v>676</v>
      </c>
      <c r="G18" s="250" t="s">
        <v>3346</v>
      </c>
      <c r="H18" s="250" t="s">
        <v>62</v>
      </c>
      <c r="I18" s="251">
        <v>10108956</v>
      </c>
      <c r="J18" s="252">
        <v>26010000972104</v>
      </c>
      <c r="K18" s="250" t="s">
        <v>646</v>
      </c>
    </row>
    <row r="19" spans="1:11" s="281" customFormat="1" ht="28.5" customHeight="1">
      <c r="A19" s="122" t="s">
        <v>4428</v>
      </c>
      <c r="B19" s="250">
        <v>17050470</v>
      </c>
      <c r="C19" s="250" t="s">
        <v>679</v>
      </c>
      <c r="D19" s="250" t="s">
        <v>600</v>
      </c>
      <c r="E19" s="250" t="s">
        <v>21</v>
      </c>
      <c r="F19" s="250" t="s">
        <v>680</v>
      </c>
      <c r="G19" s="250" t="s">
        <v>3347</v>
      </c>
      <c r="H19" s="250" t="s">
        <v>3400</v>
      </c>
      <c r="I19" s="251">
        <v>9897199</v>
      </c>
      <c r="J19" s="252">
        <v>12210001292163</v>
      </c>
      <c r="K19" s="250" t="s">
        <v>646</v>
      </c>
    </row>
    <row r="20" spans="1:11" s="281" customFormat="1" ht="28.5" customHeight="1">
      <c r="A20" s="122" t="s">
        <v>4429</v>
      </c>
      <c r="B20" s="250">
        <v>17050471</v>
      </c>
      <c r="C20" s="250" t="s">
        <v>681</v>
      </c>
      <c r="D20" s="250" t="s">
        <v>147</v>
      </c>
      <c r="E20" s="250" t="s">
        <v>21</v>
      </c>
      <c r="F20" s="250" t="s">
        <v>682</v>
      </c>
      <c r="G20" s="250" t="s">
        <v>3348</v>
      </c>
      <c r="H20" s="260" t="s">
        <v>19</v>
      </c>
      <c r="I20" s="251">
        <v>10108957</v>
      </c>
      <c r="J20" s="252">
        <v>26010000967793</v>
      </c>
      <c r="K20" s="250" t="s">
        <v>646</v>
      </c>
    </row>
    <row r="21" spans="1:11" s="281" customFormat="1" ht="28.5" customHeight="1">
      <c r="A21" s="122" t="s">
        <v>4430</v>
      </c>
      <c r="B21" s="250">
        <v>17050472</v>
      </c>
      <c r="C21" s="250" t="s">
        <v>683</v>
      </c>
      <c r="D21" s="250" t="s">
        <v>439</v>
      </c>
      <c r="E21" s="250" t="s">
        <v>21</v>
      </c>
      <c r="F21" s="250" t="s">
        <v>684</v>
      </c>
      <c r="G21" s="250" t="s">
        <v>3349</v>
      </c>
      <c r="H21" s="250" t="s">
        <v>52</v>
      </c>
      <c r="I21" s="251">
        <v>10108959</v>
      </c>
      <c r="J21" s="252">
        <v>26010000969708</v>
      </c>
      <c r="K21" s="250" t="s">
        <v>646</v>
      </c>
    </row>
    <row r="22" spans="1:11" s="281" customFormat="1" ht="28.5" customHeight="1">
      <c r="A22" s="122" t="s">
        <v>4431</v>
      </c>
      <c r="B22" s="250">
        <v>17050473</v>
      </c>
      <c r="C22" s="250" t="s">
        <v>685</v>
      </c>
      <c r="D22" s="250" t="s">
        <v>687</v>
      </c>
      <c r="E22" s="250" t="s">
        <v>21</v>
      </c>
      <c r="F22" s="250" t="s">
        <v>686</v>
      </c>
      <c r="G22" s="250" t="s">
        <v>1442</v>
      </c>
      <c r="H22" s="260" t="s">
        <v>19</v>
      </c>
      <c r="I22" s="251">
        <v>10108961</v>
      </c>
      <c r="J22" s="252">
        <v>26010000971563</v>
      </c>
      <c r="K22" s="250" t="s">
        <v>646</v>
      </c>
    </row>
    <row r="23" spans="1:11" s="281" customFormat="1" ht="28.5" customHeight="1">
      <c r="A23" s="122" t="s">
        <v>4432</v>
      </c>
      <c r="B23" s="250">
        <v>17050475</v>
      </c>
      <c r="C23" s="250" t="s">
        <v>690</v>
      </c>
      <c r="D23" s="250" t="s">
        <v>692</v>
      </c>
      <c r="E23" s="250" t="s">
        <v>21</v>
      </c>
      <c r="F23" s="250" t="s">
        <v>691</v>
      </c>
      <c r="G23" s="250" t="s">
        <v>3350</v>
      </c>
      <c r="H23" s="260" t="s">
        <v>19</v>
      </c>
      <c r="I23" s="251">
        <v>10108962</v>
      </c>
      <c r="J23" s="252">
        <v>26010000968176</v>
      </c>
      <c r="K23" s="250" t="s">
        <v>646</v>
      </c>
    </row>
    <row r="24" spans="1:11" s="281" customFormat="1" ht="28.5" customHeight="1">
      <c r="A24" s="122" t="s">
        <v>4433</v>
      </c>
      <c r="B24" s="250">
        <v>17050476</v>
      </c>
      <c r="C24" s="250" t="s">
        <v>693</v>
      </c>
      <c r="D24" s="250" t="s">
        <v>695</v>
      </c>
      <c r="E24" s="250" t="s">
        <v>21</v>
      </c>
      <c r="F24" s="250" t="s">
        <v>694</v>
      </c>
      <c r="G24" s="250" t="s">
        <v>1157</v>
      </c>
      <c r="H24" s="250" t="s">
        <v>1142</v>
      </c>
      <c r="I24" s="251">
        <v>10108963</v>
      </c>
      <c r="J24" s="252">
        <v>26010000970579</v>
      </c>
      <c r="K24" s="250" t="s">
        <v>646</v>
      </c>
    </row>
    <row r="25" spans="1:11" s="281" customFormat="1" ht="28.5" customHeight="1">
      <c r="A25" s="122" t="s">
        <v>4434</v>
      </c>
      <c r="B25" s="250">
        <v>17050477</v>
      </c>
      <c r="C25" s="250" t="s">
        <v>696</v>
      </c>
      <c r="D25" s="250" t="s">
        <v>163</v>
      </c>
      <c r="E25" s="250" t="s">
        <v>21</v>
      </c>
      <c r="F25" s="250" t="s">
        <v>698</v>
      </c>
      <c r="G25" s="250" t="s">
        <v>3351</v>
      </c>
      <c r="H25" s="260" t="s">
        <v>19</v>
      </c>
      <c r="I25" s="251">
        <v>10108965</v>
      </c>
      <c r="J25" s="252">
        <v>26010000972247</v>
      </c>
      <c r="K25" s="250" t="s">
        <v>646</v>
      </c>
    </row>
    <row r="26" spans="1:11" s="281" customFormat="1" ht="28.5" customHeight="1">
      <c r="A26" s="122" t="s">
        <v>4435</v>
      </c>
      <c r="B26" s="250">
        <v>17050478</v>
      </c>
      <c r="C26" s="250" t="s">
        <v>699</v>
      </c>
      <c r="D26" s="250" t="s">
        <v>172</v>
      </c>
      <c r="E26" s="250" t="s">
        <v>21</v>
      </c>
      <c r="F26" s="250" t="s">
        <v>701</v>
      </c>
      <c r="G26" s="250" t="s">
        <v>3352</v>
      </c>
      <c r="H26" s="260" t="s">
        <v>19</v>
      </c>
      <c r="I26" s="251">
        <v>10108967</v>
      </c>
      <c r="J26" s="252">
        <v>26010000969920</v>
      </c>
      <c r="K26" s="250" t="s">
        <v>646</v>
      </c>
    </row>
    <row r="27" spans="1:11" s="281" customFormat="1" ht="28.5" customHeight="1">
      <c r="A27" s="122" t="s">
        <v>4436</v>
      </c>
      <c r="B27" s="250">
        <v>17050479</v>
      </c>
      <c r="C27" s="250" t="s">
        <v>703</v>
      </c>
      <c r="D27" s="250" t="s">
        <v>706</v>
      </c>
      <c r="E27" s="250" t="s">
        <v>21</v>
      </c>
      <c r="F27" s="250" t="s">
        <v>705</v>
      </c>
      <c r="G27" s="250" t="s">
        <v>3353</v>
      </c>
      <c r="H27" s="250" t="s">
        <v>133</v>
      </c>
      <c r="I27" s="251">
        <v>10108968</v>
      </c>
      <c r="J27" s="252">
        <v>26010000972557</v>
      </c>
      <c r="K27" s="250" t="s">
        <v>646</v>
      </c>
    </row>
    <row r="28" spans="1:11" s="281" customFormat="1" ht="28.5" customHeight="1">
      <c r="A28" s="122" t="s">
        <v>4437</v>
      </c>
      <c r="B28" s="250">
        <v>17050480</v>
      </c>
      <c r="C28" s="250" t="s">
        <v>707</v>
      </c>
      <c r="D28" s="250" t="s">
        <v>709</v>
      </c>
      <c r="E28" s="250" t="s">
        <v>21</v>
      </c>
      <c r="F28" s="250" t="s">
        <v>708</v>
      </c>
      <c r="G28" s="250" t="s">
        <v>3354</v>
      </c>
      <c r="H28" s="250" t="s">
        <v>3333</v>
      </c>
      <c r="I28" s="251">
        <v>10108970</v>
      </c>
      <c r="J28" s="252">
        <v>26010000973198</v>
      </c>
      <c r="K28" s="250" t="s">
        <v>646</v>
      </c>
    </row>
    <row r="29" spans="1:11" s="281" customFormat="1" ht="28.5" customHeight="1">
      <c r="A29" s="122" t="s">
        <v>4438</v>
      </c>
      <c r="B29" s="250">
        <v>17050481</v>
      </c>
      <c r="C29" s="250" t="s">
        <v>710</v>
      </c>
      <c r="D29" s="250" t="s">
        <v>712</v>
      </c>
      <c r="E29" s="250" t="s">
        <v>21</v>
      </c>
      <c r="F29" s="250" t="s">
        <v>711</v>
      </c>
      <c r="G29" s="250" t="s">
        <v>3334</v>
      </c>
      <c r="H29" s="254" t="s">
        <v>52</v>
      </c>
      <c r="I29" s="251">
        <v>10108971</v>
      </c>
      <c r="J29" s="252">
        <v>26010000973116</v>
      </c>
      <c r="K29" s="250" t="s">
        <v>646</v>
      </c>
    </row>
    <row r="30" spans="1:11" s="281" customFormat="1" ht="28.5" customHeight="1">
      <c r="A30" s="122" t="s">
        <v>4439</v>
      </c>
      <c r="B30" s="250">
        <v>17050483</v>
      </c>
      <c r="C30" s="250" t="s">
        <v>716</v>
      </c>
      <c r="D30" s="250" t="s">
        <v>718</v>
      </c>
      <c r="E30" s="250" t="s">
        <v>21</v>
      </c>
      <c r="F30" s="250" t="s">
        <v>717</v>
      </c>
      <c r="G30" s="250" t="s">
        <v>2629</v>
      </c>
      <c r="H30" s="250" t="s">
        <v>3401</v>
      </c>
      <c r="I30" s="251">
        <v>10108972</v>
      </c>
      <c r="J30" s="252">
        <v>26010000968112</v>
      </c>
      <c r="K30" s="250" t="s">
        <v>646</v>
      </c>
    </row>
    <row r="31" spans="1:11" s="281" customFormat="1" ht="28.5" customHeight="1">
      <c r="A31" s="122" t="s">
        <v>4440</v>
      </c>
      <c r="B31" s="250">
        <v>17050484</v>
      </c>
      <c r="C31" s="250" t="s">
        <v>719</v>
      </c>
      <c r="D31" s="250" t="s">
        <v>721</v>
      </c>
      <c r="E31" s="250" t="s">
        <v>21</v>
      </c>
      <c r="F31" s="250" t="s">
        <v>720</v>
      </c>
      <c r="G31" s="250" t="s">
        <v>3254</v>
      </c>
      <c r="H31" s="250" t="s">
        <v>52</v>
      </c>
      <c r="I31" s="251">
        <v>10108973</v>
      </c>
      <c r="J31" s="252">
        <v>26010000971785</v>
      </c>
      <c r="K31" s="250" t="s">
        <v>646</v>
      </c>
    </row>
    <row r="32" spans="1:11" s="281" customFormat="1" ht="28.5" customHeight="1">
      <c r="A32" s="122" t="s">
        <v>4441</v>
      </c>
      <c r="B32" s="250">
        <v>17050485</v>
      </c>
      <c r="C32" s="250" t="s">
        <v>722</v>
      </c>
      <c r="D32" s="250" t="s">
        <v>724</v>
      </c>
      <c r="E32" s="250" t="s">
        <v>21</v>
      </c>
      <c r="F32" s="250" t="s">
        <v>723</v>
      </c>
      <c r="G32" s="250" t="s">
        <v>3355</v>
      </c>
      <c r="H32" s="250" t="s">
        <v>1450</v>
      </c>
      <c r="I32" s="251">
        <v>9078649</v>
      </c>
      <c r="J32" s="252">
        <v>26010000976531</v>
      </c>
      <c r="K32" s="250" t="s">
        <v>646</v>
      </c>
    </row>
    <row r="33" spans="1:11" s="281" customFormat="1" ht="28.5" customHeight="1">
      <c r="A33" s="122" t="s">
        <v>4442</v>
      </c>
      <c r="B33" s="250">
        <v>17050486</v>
      </c>
      <c r="C33" s="250" t="s">
        <v>725</v>
      </c>
      <c r="D33" s="250" t="s">
        <v>727</v>
      </c>
      <c r="E33" s="250" t="s">
        <v>21</v>
      </c>
      <c r="F33" s="250" t="s">
        <v>726</v>
      </c>
      <c r="G33" s="250" t="s">
        <v>3292</v>
      </c>
      <c r="H33" s="260" t="s">
        <v>19</v>
      </c>
      <c r="I33" s="251">
        <v>10108974</v>
      </c>
      <c r="J33" s="252">
        <v>26010000968556</v>
      </c>
      <c r="K33" s="250" t="s">
        <v>646</v>
      </c>
    </row>
    <row r="34" spans="1:11" s="281" customFormat="1" ht="28.5" customHeight="1">
      <c r="A34" s="122" t="s">
        <v>4443</v>
      </c>
      <c r="B34" s="250">
        <v>17050487</v>
      </c>
      <c r="C34" s="250" t="s">
        <v>728</v>
      </c>
      <c r="D34" s="250" t="s">
        <v>730</v>
      </c>
      <c r="E34" s="250" t="s">
        <v>21</v>
      </c>
      <c r="F34" s="250" t="s">
        <v>729</v>
      </c>
      <c r="G34" s="250" t="s">
        <v>3356</v>
      </c>
      <c r="H34" s="250" t="s">
        <v>1167</v>
      </c>
      <c r="I34" s="251">
        <v>10108975</v>
      </c>
      <c r="J34" s="252">
        <v>26010000968574</v>
      </c>
      <c r="K34" s="250" t="s">
        <v>646</v>
      </c>
    </row>
    <row r="35" spans="1:11" s="281" customFormat="1" ht="28.5" customHeight="1">
      <c r="A35" s="122" t="s">
        <v>4444</v>
      </c>
      <c r="B35" s="250">
        <v>17050488</v>
      </c>
      <c r="C35" s="250" t="s">
        <v>731</v>
      </c>
      <c r="D35" s="250" t="s">
        <v>733</v>
      </c>
      <c r="E35" s="250" t="s">
        <v>21</v>
      </c>
      <c r="F35" s="250" t="s">
        <v>732</v>
      </c>
      <c r="G35" s="250" t="s">
        <v>3357</v>
      </c>
      <c r="H35" s="260" t="s">
        <v>19</v>
      </c>
      <c r="I35" s="251">
        <v>10108977</v>
      </c>
      <c r="J35" s="252">
        <v>26010000973028</v>
      </c>
      <c r="K35" s="250" t="s">
        <v>646</v>
      </c>
    </row>
    <row r="36" spans="1:11" s="281" customFormat="1" ht="28.5" customHeight="1">
      <c r="A36" s="122" t="s">
        <v>4445</v>
      </c>
      <c r="B36" s="250">
        <v>17050489</v>
      </c>
      <c r="C36" s="250" t="s">
        <v>734</v>
      </c>
      <c r="D36" s="250" t="s">
        <v>384</v>
      </c>
      <c r="E36" s="250" t="s">
        <v>21</v>
      </c>
      <c r="F36" s="250" t="s">
        <v>735</v>
      </c>
      <c r="G36" s="250" t="s">
        <v>3358</v>
      </c>
      <c r="H36" s="260" t="s">
        <v>19</v>
      </c>
      <c r="I36" s="251">
        <v>10108978</v>
      </c>
      <c r="J36" s="252">
        <v>26010000968097</v>
      </c>
      <c r="K36" s="250" t="s">
        <v>646</v>
      </c>
    </row>
    <row r="37" spans="1:11" s="281" customFormat="1" ht="28.5" customHeight="1">
      <c r="A37" s="122" t="s">
        <v>4446</v>
      </c>
      <c r="B37" s="250">
        <v>17050490</v>
      </c>
      <c r="C37" s="250" t="s">
        <v>737</v>
      </c>
      <c r="D37" s="250" t="s">
        <v>739</v>
      </c>
      <c r="E37" s="250" t="s">
        <v>21</v>
      </c>
      <c r="F37" s="250" t="s">
        <v>738</v>
      </c>
      <c r="G37" s="250" t="s">
        <v>3359</v>
      </c>
      <c r="H37" s="260" t="s">
        <v>19</v>
      </c>
      <c r="I37" s="251">
        <v>10108979</v>
      </c>
      <c r="J37" s="252">
        <v>26010000972256</v>
      </c>
      <c r="K37" s="250" t="s">
        <v>646</v>
      </c>
    </row>
    <row r="38" spans="1:11" s="281" customFormat="1" ht="28.5" customHeight="1">
      <c r="A38" s="122" t="s">
        <v>4447</v>
      </c>
      <c r="B38" s="250">
        <v>17050491</v>
      </c>
      <c r="C38" s="250" t="s">
        <v>740</v>
      </c>
      <c r="D38" s="250" t="s">
        <v>643</v>
      </c>
      <c r="E38" s="250" t="s">
        <v>21</v>
      </c>
      <c r="F38" s="250" t="s">
        <v>741</v>
      </c>
      <c r="G38" s="250" t="s">
        <v>3360</v>
      </c>
      <c r="H38" s="250" t="s">
        <v>128</v>
      </c>
      <c r="I38" s="251">
        <v>9716693</v>
      </c>
      <c r="J38" s="252">
        <v>51210000524981</v>
      </c>
      <c r="K38" s="250" t="s">
        <v>646</v>
      </c>
    </row>
    <row r="39" spans="1:11" s="281" customFormat="1" ht="28.5" customHeight="1">
      <c r="A39" s="122" t="s">
        <v>4448</v>
      </c>
      <c r="B39" s="250">
        <v>17050492</v>
      </c>
      <c r="C39" s="250" t="s">
        <v>742</v>
      </c>
      <c r="D39" s="250" t="s">
        <v>167</v>
      </c>
      <c r="E39" s="250" t="s">
        <v>21</v>
      </c>
      <c r="F39" s="250" t="s">
        <v>743</v>
      </c>
      <c r="G39" s="250" t="s">
        <v>2256</v>
      </c>
      <c r="H39" s="260" t="s">
        <v>19</v>
      </c>
      <c r="I39" s="251">
        <v>10108982</v>
      </c>
      <c r="J39" s="252">
        <v>26010000967854</v>
      </c>
      <c r="K39" s="250" t="s">
        <v>646</v>
      </c>
    </row>
    <row r="40" spans="1:11" s="281" customFormat="1" ht="28.5" customHeight="1">
      <c r="A40" s="122" t="s">
        <v>4449</v>
      </c>
      <c r="B40" s="250">
        <v>17050493</v>
      </c>
      <c r="C40" s="250" t="s">
        <v>745</v>
      </c>
      <c r="D40" s="250" t="s">
        <v>484</v>
      </c>
      <c r="E40" s="250" t="s">
        <v>21</v>
      </c>
      <c r="F40" s="250" t="s">
        <v>746</v>
      </c>
      <c r="G40" s="250" t="s">
        <v>2348</v>
      </c>
      <c r="H40" s="250" t="s">
        <v>3402</v>
      </c>
      <c r="I40" s="251">
        <v>10108983</v>
      </c>
      <c r="J40" s="252">
        <v>26010000971758</v>
      </c>
      <c r="K40" s="250" t="s">
        <v>646</v>
      </c>
    </row>
    <row r="41" spans="1:11" s="281" customFormat="1" ht="28.5" customHeight="1">
      <c r="A41" s="122" t="s">
        <v>4450</v>
      </c>
      <c r="B41" s="250">
        <v>17050494</v>
      </c>
      <c r="C41" s="250" t="s">
        <v>747</v>
      </c>
      <c r="D41" s="250" t="s">
        <v>718</v>
      </c>
      <c r="E41" s="250" t="s">
        <v>21</v>
      </c>
      <c r="F41" s="250" t="s">
        <v>748</v>
      </c>
      <c r="G41" s="250" t="s">
        <v>3361</v>
      </c>
      <c r="H41" s="250" t="s">
        <v>870</v>
      </c>
      <c r="I41" s="251">
        <v>7389289</v>
      </c>
      <c r="J41" s="252">
        <v>50210000028851</v>
      </c>
      <c r="K41" s="250" t="s">
        <v>646</v>
      </c>
    </row>
    <row r="42" spans="1:11" s="281" customFormat="1" ht="28.5" customHeight="1">
      <c r="A42" s="122" t="s">
        <v>4451</v>
      </c>
      <c r="B42" s="250">
        <v>17050495</v>
      </c>
      <c r="C42" s="250" t="s">
        <v>749</v>
      </c>
      <c r="D42" s="250" t="s">
        <v>538</v>
      </c>
      <c r="E42" s="250" t="s">
        <v>21</v>
      </c>
      <c r="F42" s="250" t="s">
        <v>750</v>
      </c>
      <c r="G42" s="250" t="s">
        <v>127</v>
      </c>
      <c r="H42" s="260" t="s">
        <v>19</v>
      </c>
      <c r="I42" s="251">
        <v>10108985</v>
      </c>
      <c r="J42" s="252">
        <v>26010000971475</v>
      </c>
      <c r="K42" s="250" t="s">
        <v>646</v>
      </c>
    </row>
    <row r="43" spans="1:11" s="281" customFormat="1" ht="28.5" customHeight="1">
      <c r="A43" s="122" t="s">
        <v>4452</v>
      </c>
      <c r="B43" s="250">
        <v>17050496</v>
      </c>
      <c r="C43" s="250" t="s">
        <v>751</v>
      </c>
      <c r="D43" s="250" t="s">
        <v>753</v>
      </c>
      <c r="E43" s="250" t="s">
        <v>21</v>
      </c>
      <c r="F43" s="250" t="s">
        <v>752</v>
      </c>
      <c r="G43" s="250" t="s">
        <v>3362</v>
      </c>
      <c r="H43" s="250" t="s">
        <v>62</v>
      </c>
      <c r="I43" s="251">
        <v>10108987</v>
      </c>
      <c r="J43" s="252">
        <v>26010000972900</v>
      </c>
      <c r="K43" s="250" t="s">
        <v>646</v>
      </c>
    </row>
    <row r="44" spans="1:11" s="281" customFormat="1" ht="28.5" customHeight="1">
      <c r="A44" s="122" t="s">
        <v>4453</v>
      </c>
      <c r="B44" s="250">
        <v>17050497</v>
      </c>
      <c r="C44" s="250" t="s">
        <v>754</v>
      </c>
      <c r="D44" s="250" t="s">
        <v>757</v>
      </c>
      <c r="E44" s="250" t="s">
        <v>21</v>
      </c>
      <c r="F44" s="250" t="s">
        <v>756</v>
      </c>
      <c r="G44" s="250" t="s">
        <v>3363</v>
      </c>
      <c r="H44" s="250" t="s">
        <v>3333</v>
      </c>
      <c r="I44" s="251">
        <v>10108989</v>
      </c>
      <c r="J44" s="252">
        <v>26010000969629</v>
      </c>
      <c r="K44" s="250" t="s">
        <v>646</v>
      </c>
    </row>
    <row r="45" spans="1:11" s="281" customFormat="1" ht="28.5" customHeight="1">
      <c r="A45" s="122" t="s">
        <v>4454</v>
      </c>
      <c r="B45" s="250">
        <v>17050498</v>
      </c>
      <c r="C45" s="250" t="s">
        <v>758</v>
      </c>
      <c r="D45" s="250" t="s">
        <v>570</v>
      </c>
      <c r="E45" s="250" t="s">
        <v>21</v>
      </c>
      <c r="F45" s="250" t="s">
        <v>759</v>
      </c>
      <c r="G45" s="250" t="s">
        <v>3364</v>
      </c>
      <c r="H45" s="250" t="s">
        <v>128</v>
      </c>
      <c r="I45" s="251">
        <v>10097555</v>
      </c>
      <c r="J45" s="252">
        <v>51210000547845</v>
      </c>
      <c r="K45" s="250" t="s">
        <v>646</v>
      </c>
    </row>
    <row r="46" spans="1:11" s="281" customFormat="1" ht="28.5" customHeight="1">
      <c r="A46" s="122" t="s">
        <v>4455</v>
      </c>
      <c r="B46" s="250">
        <v>17050499</v>
      </c>
      <c r="C46" s="250" t="s">
        <v>760</v>
      </c>
      <c r="D46" s="250" t="s">
        <v>762</v>
      </c>
      <c r="E46" s="250" t="s">
        <v>21</v>
      </c>
      <c r="F46" s="250" t="s">
        <v>761</v>
      </c>
      <c r="G46" s="250" t="s">
        <v>1077</v>
      </c>
      <c r="H46" s="250" t="s">
        <v>52</v>
      </c>
      <c r="I46" s="251">
        <v>10108990</v>
      </c>
      <c r="J46" s="252">
        <v>26010000968006</v>
      </c>
      <c r="K46" s="250" t="s">
        <v>646</v>
      </c>
    </row>
    <row r="47" spans="1:11" s="281" customFormat="1" ht="28.5" customHeight="1">
      <c r="A47" s="122" t="s">
        <v>4456</v>
      </c>
      <c r="B47" s="250">
        <v>17050500</v>
      </c>
      <c r="C47" s="250" t="s">
        <v>763</v>
      </c>
      <c r="D47" s="250" t="s">
        <v>765</v>
      </c>
      <c r="E47" s="250" t="s">
        <v>21</v>
      </c>
      <c r="F47" s="250" t="s">
        <v>764</v>
      </c>
      <c r="G47" s="250" t="s">
        <v>3365</v>
      </c>
      <c r="H47" s="250" t="s">
        <v>52</v>
      </c>
      <c r="I47" s="251">
        <v>10108992</v>
      </c>
      <c r="J47" s="252">
        <v>26010000972353</v>
      </c>
      <c r="K47" s="250" t="s">
        <v>646</v>
      </c>
    </row>
    <row r="48" spans="1:11" s="281" customFormat="1" ht="28.5" customHeight="1">
      <c r="A48" s="122" t="s">
        <v>4457</v>
      </c>
      <c r="B48" s="250">
        <v>17050501</v>
      </c>
      <c r="C48" s="250" t="s">
        <v>766</v>
      </c>
      <c r="D48" s="250" t="s">
        <v>321</v>
      </c>
      <c r="E48" s="250" t="s">
        <v>21</v>
      </c>
      <c r="F48" s="250" t="s">
        <v>767</v>
      </c>
      <c r="G48" s="250" t="s">
        <v>3366</v>
      </c>
      <c r="H48" s="250" t="s">
        <v>1142</v>
      </c>
      <c r="I48" s="251">
        <v>9310116</v>
      </c>
      <c r="J48" s="252">
        <v>48310000479220</v>
      </c>
      <c r="K48" s="250" t="s">
        <v>646</v>
      </c>
    </row>
    <row r="49" spans="1:11" s="281" customFormat="1" ht="28.5" customHeight="1">
      <c r="A49" s="122" t="s">
        <v>4458</v>
      </c>
      <c r="B49" s="250">
        <v>17050502</v>
      </c>
      <c r="C49" s="250" t="s">
        <v>769</v>
      </c>
      <c r="D49" s="250" t="s">
        <v>213</v>
      </c>
      <c r="E49" s="250" t="s">
        <v>21</v>
      </c>
      <c r="F49" s="250" t="s">
        <v>770</v>
      </c>
      <c r="G49" s="250" t="s">
        <v>3367</v>
      </c>
      <c r="H49" s="250" t="s">
        <v>62</v>
      </c>
      <c r="I49" s="251">
        <v>10108993</v>
      </c>
      <c r="J49" s="252">
        <v>26010000970001</v>
      </c>
      <c r="K49" s="250" t="s">
        <v>646</v>
      </c>
    </row>
    <row r="50" spans="1:11" s="281" customFormat="1" ht="28.5" customHeight="1">
      <c r="A50" s="122" t="s">
        <v>4459</v>
      </c>
      <c r="B50" s="250">
        <v>17050503</v>
      </c>
      <c r="C50" s="250" t="s">
        <v>771</v>
      </c>
      <c r="D50" s="250" t="s">
        <v>773</v>
      </c>
      <c r="E50" s="250" t="s">
        <v>21</v>
      </c>
      <c r="F50" s="250" t="s">
        <v>772</v>
      </c>
      <c r="G50" s="250" t="s">
        <v>3273</v>
      </c>
      <c r="H50" s="260" t="s">
        <v>19</v>
      </c>
      <c r="I50" s="251">
        <v>10108994</v>
      </c>
      <c r="J50" s="252">
        <v>26010000971396</v>
      </c>
      <c r="K50" s="250" t="s">
        <v>646</v>
      </c>
    </row>
    <row r="51" spans="1:11" s="281" customFormat="1" ht="28.5" customHeight="1">
      <c r="A51" s="122" t="s">
        <v>4460</v>
      </c>
      <c r="B51" s="250">
        <v>17050505</v>
      </c>
      <c r="C51" s="250" t="s">
        <v>775</v>
      </c>
      <c r="D51" s="250" t="s">
        <v>778</v>
      </c>
      <c r="E51" s="250" t="s">
        <v>21</v>
      </c>
      <c r="F51" s="250" t="s">
        <v>777</v>
      </c>
      <c r="G51" s="250" t="s">
        <v>3368</v>
      </c>
      <c r="H51" s="254" t="s">
        <v>62</v>
      </c>
      <c r="I51" s="251">
        <v>10108995</v>
      </c>
      <c r="J51" s="252">
        <v>26010000972830</v>
      </c>
      <c r="K51" s="250" t="s">
        <v>646</v>
      </c>
    </row>
    <row r="52" spans="1:11" s="281" customFormat="1" ht="28.5" customHeight="1">
      <c r="A52" s="122" t="s">
        <v>4461</v>
      </c>
      <c r="B52" s="250">
        <v>17050507</v>
      </c>
      <c r="C52" s="250" t="s">
        <v>780</v>
      </c>
      <c r="D52" s="250" t="s">
        <v>782</v>
      </c>
      <c r="E52" s="250" t="s">
        <v>21</v>
      </c>
      <c r="F52" s="250" t="s">
        <v>781</v>
      </c>
      <c r="G52" s="250" t="s">
        <v>3369</v>
      </c>
      <c r="H52" s="250" t="s">
        <v>3333</v>
      </c>
      <c r="I52" s="251">
        <v>10108996</v>
      </c>
      <c r="J52" s="252">
        <v>26010000970542</v>
      </c>
      <c r="K52" s="250" t="s">
        <v>646</v>
      </c>
    </row>
    <row r="53" spans="1:11" s="281" customFormat="1" ht="28.5" customHeight="1">
      <c r="A53" s="122" t="s">
        <v>4462</v>
      </c>
      <c r="B53" s="250">
        <v>17050508</v>
      </c>
      <c r="C53" s="250" t="s">
        <v>783</v>
      </c>
      <c r="D53" s="250" t="s">
        <v>785</v>
      </c>
      <c r="E53" s="250" t="s">
        <v>21</v>
      </c>
      <c r="F53" s="250" t="s">
        <v>784</v>
      </c>
      <c r="G53" s="250" t="s">
        <v>3370</v>
      </c>
      <c r="H53" s="260" t="s">
        <v>19</v>
      </c>
      <c r="I53" s="251">
        <v>10118310</v>
      </c>
      <c r="J53" s="252">
        <v>26010000976230</v>
      </c>
      <c r="K53" s="250" t="s">
        <v>646</v>
      </c>
    </row>
    <row r="54" spans="1:11" s="281" customFormat="1" ht="28.5" customHeight="1">
      <c r="A54" s="122" t="s">
        <v>4463</v>
      </c>
      <c r="B54" s="250">
        <v>17050509</v>
      </c>
      <c r="C54" s="250" t="s">
        <v>787</v>
      </c>
      <c r="D54" s="250" t="s">
        <v>762</v>
      </c>
      <c r="E54" s="250" t="s">
        <v>21</v>
      </c>
      <c r="F54" s="250" t="s">
        <v>788</v>
      </c>
      <c r="G54" s="250" t="s">
        <v>3371</v>
      </c>
      <c r="H54" s="250" t="s">
        <v>133</v>
      </c>
      <c r="I54" s="251">
        <v>10108998</v>
      </c>
      <c r="J54" s="252">
        <v>26010000967544</v>
      </c>
      <c r="K54" s="250" t="s">
        <v>646</v>
      </c>
    </row>
    <row r="55" spans="1:11" s="281" customFormat="1" ht="28.5" customHeight="1">
      <c r="A55" s="122" t="s">
        <v>4464</v>
      </c>
      <c r="B55" s="250">
        <v>17050510</v>
      </c>
      <c r="C55" s="250" t="s">
        <v>589</v>
      </c>
      <c r="D55" s="250" t="s">
        <v>357</v>
      </c>
      <c r="E55" s="250" t="s">
        <v>21</v>
      </c>
      <c r="F55" s="250" t="s">
        <v>789</v>
      </c>
      <c r="G55" s="250" t="s">
        <v>2747</v>
      </c>
      <c r="H55" s="260" t="s">
        <v>19</v>
      </c>
      <c r="I55" s="251">
        <v>10108999</v>
      </c>
      <c r="J55" s="252">
        <v>26010000973064</v>
      </c>
      <c r="K55" s="250" t="s">
        <v>646</v>
      </c>
    </row>
    <row r="56" spans="1:11" s="281" customFormat="1" ht="28.5" customHeight="1">
      <c r="A56" s="122" t="s">
        <v>4465</v>
      </c>
      <c r="B56" s="250">
        <v>17050511</v>
      </c>
      <c r="C56" s="250" t="s">
        <v>790</v>
      </c>
      <c r="D56" s="250" t="s">
        <v>793</v>
      </c>
      <c r="E56" s="250" t="s">
        <v>21</v>
      </c>
      <c r="F56" s="250" t="s">
        <v>792</v>
      </c>
      <c r="G56" s="250" t="s">
        <v>3372</v>
      </c>
      <c r="H56" s="260" t="s">
        <v>19</v>
      </c>
      <c r="I56" s="251">
        <v>10109000</v>
      </c>
      <c r="J56" s="252">
        <v>26010000969948</v>
      </c>
      <c r="K56" s="250" t="s">
        <v>646</v>
      </c>
    </row>
    <row r="57" spans="1:11" s="281" customFormat="1" ht="28.5" customHeight="1">
      <c r="A57" s="122" t="s">
        <v>4466</v>
      </c>
      <c r="B57" s="250">
        <v>17050512</v>
      </c>
      <c r="C57" s="250" t="s">
        <v>794</v>
      </c>
      <c r="D57" s="250" t="s">
        <v>692</v>
      </c>
      <c r="E57" s="250" t="s">
        <v>21</v>
      </c>
      <c r="F57" s="250" t="s">
        <v>795</v>
      </c>
      <c r="G57" s="250" t="s">
        <v>2763</v>
      </c>
      <c r="H57" s="250" t="s">
        <v>1321</v>
      </c>
      <c r="I57" s="251">
        <v>10109001</v>
      </c>
      <c r="J57" s="252">
        <v>26010000967711</v>
      </c>
      <c r="K57" s="250" t="s">
        <v>646</v>
      </c>
    </row>
    <row r="58" spans="1:11" s="281" customFormat="1" ht="28.5" customHeight="1">
      <c r="A58" s="122" t="s">
        <v>4467</v>
      </c>
      <c r="B58" s="250">
        <v>17050513</v>
      </c>
      <c r="C58" s="250" t="s">
        <v>796</v>
      </c>
      <c r="D58" s="250" t="s">
        <v>291</v>
      </c>
      <c r="E58" s="250" t="s">
        <v>21</v>
      </c>
      <c r="F58" s="250" t="s">
        <v>797</v>
      </c>
      <c r="G58" s="250" t="s">
        <v>3373</v>
      </c>
      <c r="H58" s="250" t="s">
        <v>3333</v>
      </c>
      <c r="I58" s="251">
        <v>10109002</v>
      </c>
      <c r="J58" s="252">
        <v>26010000972007</v>
      </c>
      <c r="K58" s="250" t="s">
        <v>646</v>
      </c>
    </row>
    <row r="59" spans="1:11" s="281" customFormat="1" ht="28.5" customHeight="1">
      <c r="A59" s="122" t="s">
        <v>4468</v>
      </c>
      <c r="B59" s="250">
        <v>17050514</v>
      </c>
      <c r="C59" s="250" t="s">
        <v>798</v>
      </c>
      <c r="D59" s="250" t="s">
        <v>757</v>
      </c>
      <c r="E59" s="250" t="s">
        <v>21</v>
      </c>
      <c r="F59" s="250" t="s">
        <v>799</v>
      </c>
      <c r="G59" s="250" t="s">
        <v>3374</v>
      </c>
      <c r="H59" s="250" t="s">
        <v>1321</v>
      </c>
      <c r="I59" s="251">
        <v>10109003</v>
      </c>
      <c r="J59" s="252">
        <v>26010000968608</v>
      </c>
      <c r="K59" s="250" t="s">
        <v>646</v>
      </c>
    </row>
    <row r="60" spans="1:11" s="281" customFormat="1" ht="28.5" customHeight="1">
      <c r="A60" s="122" t="s">
        <v>4469</v>
      </c>
      <c r="B60" s="250">
        <v>17050515</v>
      </c>
      <c r="C60" s="250" t="s">
        <v>800</v>
      </c>
      <c r="D60" s="250" t="s">
        <v>802</v>
      </c>
      <c r="E60" s="250" t="s">
        <v>21</v>
      </c>
      <c r="F60" s="250" t="s">
        <v>801</v>
      </c>
      <c r="G60" s="250" t="s">
        <v>3375</v>
      </c>
      <c r="H60" s="250" t="s">
        <v>3403</v>
      </c>
      <c r="I60" s="251">
        <v>10109005</v>
      </c>
      <c r="J60" s="252">
        <v>26010000968848</v>
      </c>
      <c r="K60" s="250" t="s">
        <v>646</v>
      </c>
    </row>
    <row r="61" spans="1:11" s="281" customFormat="1" ht="28.5" customHeight="1">
      <c r="A61" s="122" t="s">
        <v>4470</v>
      </c>
      <c r="B61" s="250">
        <v>17050517</v>
      </c>
      <c r="C61" s="250" t="s">
        <v>805</v>
      </c>
      <c r="D61" s="250" t="s">
        <v>808</v>
      </c>
      <c r="E61" s="250" t="s">
        <v>21</v>
      </c>
      <c r="F61" s="250" t="s">
        <v>807</v>
      </c>
      <c r="G61" s="250" t="s">
        <v>3376</v>
      </c>
      <c r="H61" s="250" t="s">
        <v>52</v>
      </c>
      <c r="I61" s="251">
        <v>10109006</v>
      </c>
      <c r="J61" s="252">
        <v>26010000972140</v>
      </c>
      <c r="K61" s="250" t="s">
        <v>646</v>
      </c>
    </row>
    <row r="62" spans="1:11" s="281" customFormat="1" ht="28.5" customHeight="1">
      <c r="A62" s="122" t="s">
        <v>4471</v>
      </c>
      <c r="B62" s="250">
        <v>17050518</v>
      </c>
      <c r="C62" s="250" t="s">
        <v>809</v>
      </c>
      <c r="D62" s="250" t="s">
        <v>231</v>
      </c>
      <c r="E62" s="250" t="s">
        <v>21</v>
      </c>
      <c r="F62" s="250" t="s">
        <v>810</v>
      </c>
      <c r="G62" s="250" t="s">
        <v>3377</v>
      </c>
      <c r="H62" s="250" t="s">
        <v>1231</v>
      </c>
      <c r="I62" s="251">
        <v>10109008</v>
      </c>
      <c r="J62" s="252">
        <v>26010000968200</v>
      </c>
      <c r="K62" s="250" t="s">
        <v>646</v>
      </c>
    </row>
    <row r="63" spans="1:11" s="281" customFormat="1" ht="28.5" customHeight="1">
      <c r="A63" s="122" t="s">
        <v>4472</v>
      </c>
      <c r="B63" s="250">
        <v>17050519</v>
      </c>
      <c r="C63" s="250" t="s">
        <v>811</v>
      </c>
      <c r="D63" s="250" t="s">
        <v>576</v>
      </c>
      <c r="E63" s="250" t="s">
        <v>39</v>
      </c>
      <c r="F63" s="250" t="s">
        <v>812</v>
      </c>
      <c r="G63" s="250" t="s">
        <v>3378</v>
      </c>
      <c r="H63" s="250" t="s">
        <v>62</v>
      </c>
      <c r="I63" s="251">
        <v>10109011</v>
      </c>
      <c r="J63" s="252">
        <v>26010000968529</v>
      </c>
      <c r="K63" s="250" t="s">
        <v>646</v>
      </c>
    </row>
    <row r="64" spans="1:11" s="281" customFormat="1" ht="28.5" customHeight="1">
      <c r="A64" s="122" t="s">
        <v>4473</v>
      </c>
      <c r="B64" s="250">
        <v>17050520</v>
      </c>
      <c r="C64" s="250" t="s">
        <v>813</v>
      </c>
      <c r="D64" s="250" t="s">
        <v>803</v>
      </c>
      <c r="E64" s="250" t="s">
        <v>21</v>
      </c>
      <c r="F64" s="250" t="s">
        <v>814</v>
      </c>
      <c r="G64" s="250" t="s">
        <v>3379</v>
      </c>
      <c r="H64" s="260" t="s">
        <v>19</v>
      </c>
      <c r="I64" s="251">
        <v>10109013</v>
      </c>
      <c r="J64" s="252">
        <v>26010000968398</v>
      </c>
      <c r="K64" s="250" t="s">
        <v>646</v>
      </c>
    </row>
    <row r="65" spans="1:11" s="281" customFormat="1" ht="28.5" customHeight="1">
      <c r="A65" s="122" t="s">
        <v>4474</v>
      </c>
      <c r="B65" s="250">
        <v>17050521</v>
      </c>
      <c r="C65" s="250" t="s">
        <v>815</v>
      </c>
      <c r="D65" s="250" t="s">
        <v>250</v>
      </c>
      <c r="E65" s="250" t="s">
        <v>21</v>
      </c>
      <c r="F65" s="250" t="s">
        <v>816</v>
      </c>
      <c r="G65" s="250" t="s">
        <v>3380</v>
      </c>
      <c r="H65" s="260" t="s">
        <v>19</v>
      </c>
      <c r="I65" s="251">
        <v>10109014</v>
      </c>
      <c r="J65" s="252">
        <v>26010000972496</v>
      </c>
      <c r="K65" s="250" t="s">
        <v>646</v>
      </c>
    </row>
    <row r="66" spans="1:11" s="281" customFormat="1" ht="28.5" customHeight="1">
      <c r="A66" s="122" t="s">
        <v>4475</v>
      </c>
      <c r="B66" s="250">
        <v>17050522</v>
      </c>
      <c r="C66" s="250" t="s">
        <v>817</v>
      </c>
      <c r="D66" s="250" t="s">
        <v>819</v>
      </c>
      <c r="E66" s="250" t="s">
        <v>21</v>
      </c>
      <c r="F66" s="250" t="s">
        <v>818</v>
      </c>
      <c r="G66" s="250" t="s">
        <v>1620</v>
      </c>
      <c r="H66" s="250" t="s">
        <v>1621</v>
      </c>
      <c r="I66" s="251">
        <v>10109017</v>
      </c>
      <c r="J66" s="252">
        <v>26010000970904</v>
      </c>
      <c r="K66" s="250" t="s">
        <v>646</v>
      </c>
    </row>
    <row r="67" spans="1:11" s="281" customFormat="1" ht="28.5" customHeight="1">
      <c r="A67" s="122" t="s">
        <v>4476</v>
      </c>
      <c r="B67" s="250">
        <v>17050523</v>
      </c>
      <c r="C67" s="250" t="s">
        <v>820</v>
      </c>
      <c r="D67" s="250" t="s">
        <v>357</v>
      </c>
      <c r="E67" s="250" t="s">
        <v>21</v>
      </c>
      <c r="F67" s="250" t="s">
        <v>821</v>
      </c>
      <c r="G67" s="250" t="s">
        <v>3358</v>
      </c>
      <c r="H67" s="260" t="s">
        <v>19</v>
      </c>
      <c r="I67" s="251">
        <v>10109018</v>
      </c>
      <c r="J67" s="252">
        <v>26010000970418</v>
      </c>
      <c r="K67" s="250" t="s">
        <v>646</v>
      </c>
    </row>
    <row r="68" spans="1:11" s="281" customFormat="1" ht="28.5" customHeight="1">
      <c r="A68" s="122" t="s">
        <v>4477</v>
      </c>
      <c r="B68" s="250">
        <v>17050524</v>
      </c>
      <c r="C68" s="250" t="s">
        <v>822</v>
      </c>
      <c r="D68" s="250" t="s">
        <v>824</v>
      </c>
      <c r="E68" s="250" t="s">
        <v>21</v>
      </c>
      <c r="F68" s="250" t="s">
        <v>823</v>
      </c>
      <c r="G68" s="250" t="s">
        <v>4390</v>
      </c>
      <c r="H68" s="260" t="s">
        <v>19</v>
      </c>
      <c r="I68" s="251">
        <v>10109019</v>
      </c>
      <c r="J68" s="252">
        <v>26010000972131</v>
      </c>
      <c r="K68" s="250" t="s">
        <v>646</v>
      </c>
    </row>
    <row r="69" spans="1:11" s="281" customFormat="1" ht="28.5" customHeight="1">
      <c r="A69" s="122" t="s">
        <v>4478</v>
      </c>
      <c r="B69" s="250">
        <v>17050525</v>
      </c>
      <c r="C69" s="250" t="s">
        <v>825</v>
      </c>
      <c r="D69" s="250" t="s">
        <v>348</v>
      </c>
      <c r="E69" s="250" t="s">
        <v>21</v>
      </c>
      <c r="F69" s="250" t="s">
        <v>826</v>
      </c>
      <c r="G69" s="250" t="s">
        <v>3381</v>
      </c>
      <c r="H69" s="250" t="s">
        <v>3402</v>
      </c>
      <c r="I69" s="251">
        <v>10109020</v>
      </c>
      <c r="J69" s="252">
        <v>26010000969939</v>
      </c>
      <c r="K69" s="250" t="s">
        <v>646</v>
      </c>
    </row>
    <row r="70" spans="1:11" s="281" customFormat="1" ht="28.5" customHeight="1">
      <c r="A70" s="122" t="s">
        <v>4479</v>
      </c>
      <c r="B70" s="250">
        <v>17050526</v>
      </c>
      <c r="C70" s="250" t="s">
        <v>827</v>
      </c>
      <c r="D70" s="250" t="s">
        <v>283</v>
      </c>
      <c r="E70" s="250" t="s">
        <v>21</v>
      </c>
      <c r="F70" s="250" t="s">
        <v>828</v>
      </c>
      <c r="G70" s="250" t="s">
        <v>3382</v>
      </c>
      <c r="H70" s="260" t="s">
        <v>19</v>
      </c>
      <c r="I70" s="251">
        <v>10109021</v>
      </c>
      <c r="J70" s="252">
        <v>26010000970667</v>
      </c>
      <c r="K70" s="250" t="s">
        <v>646</v>
      </c>
    </row>
    <row r="71" spans="1:11" s="281" customFormat="1" ht="28.5" customHeight="1">
      <c r="A71" s="122" t="s">
        <v>4480</v>
      </c>
      <c r="B71" s="250">
        <v>17050527</v>
      </c>
      <c r="C71" s="250" t="s">
        <v>829</v>
      </c>
      <c r="D71" s="250" t="s">
        <v>831</v>
      </c>
      <c r="E71" s="250" t="s">
        <v>21</v>
      </c>
      <c r="F71" s="250" t="s">
        <v>830</v>
      </c>
      <c r="G71" s="250" t="s">
        <v>3383</v>
      </c>
      <c r="H71" s="254" t="s">
        <v>1321</v>
      </c>
      <c r="I71" s="251">
        <v>10109022</v>
      </c>
      <c r="J71" s="252">
        <v>26010000968787</v>
      </c>
      <c r="K71" s="250" t="s">
        <v>646</v>
      </c>
    </row>
    <row r="72" spans="1:11" s="281" customFormat="1" ht="28.5" customHeight="1">
      <c r="A72" s="122" t="s">
        <v>4481</v>
      </c>
      <c r="B72" s="250">
        <v>17050528</v>
      </c>
      <c r="C72" s="250" t="s">
        <v>832</v>
      </c>
      <c r="D72" s="250" t="s">
        <v>834</v>
      </c>
      <c r="E72" s="250" t="s">
        <v>21</v>
      </c>
      <c r="F72" s="250" t="s">
        <v>833</v>
      </c>
      <c r="G72" s="250" t="s">
        <v>3384</v>
      </c>
      <c r="H72" s="250" t="s">
        <v>62</v>
      </c>
      <c r="I72" s="251">
        <v>10109023</v>
      </c>
      <c r="J72" s="252">
        <v>26010000971299</v>
      </c>
      <c r="K72" s="250" t="s">
        <v>646</v>
      </c>
    </row>
    <row r="73" spans="1:11" s="281" customFormat="1" ht="28.5" customHeight="1">
      <c r="A73" s="122" t="s">
        <v>4482</v>
      </c>
      <c r="B73" s="250">
        <v>17050529</v>
      </c>
      <c r="C73" s="250" t="s">
        <v>835</v>
      </c>
      <c r="D73" s="250" t="s">
        <v>837</v>
      </c>
      <c r="E73" s="250" t="s">
        <v>21</v>
      </c>
      <c r="F73" s="250" t="s">
        <v>836</v>
      </c>
      <c r="G73" s="250" t="s">
        <v>3385</v>
      </c>
      <c r="H73" s="250" t="s">
        <v>3402</v>
      </c>
      <c r="I73" s="251">
        <v>10109024</v>
      </c>
      <c r="J73" s="252">
        <v>26010000971138</v>
      </c>
      <c r="K73" s="250" t="s">
        <v>646</v>
      </c>
    </row>
    <row r="74" spans="1:11" s="281" customFormat="1" ht="28.5" customHeight="1">
      <c r="A74" s="122" t="s">
        <v>4483</v>
      </c>
      <c r="B74" s="250">
        <v>17050530</v>
      </c>
      <c r="C74" s="250" t="s">
        <v>838</v>
      </c>
      <c r="D74" s="250" t="s">
        <v>840</v>
      </c>
      <c r="E74" s="250" t="s">
        <v>21</v>
      </c>
      <c r="F74" s="250" t="s">
        <v>839</v>
      </c>
      <c r="G74" s="250" t="s">
        <v>3386</v>
      </c>
      <c r="H74" s="260" t="s">
        <v>19</v>
      </c>
      <c r="I74" s="251">
        <v>10109025</v>
      </c>
      <c r="J74" s="252">
        <v>26010000968699</v>
      </c>
      <c r="K74" s="250" t="s">
        <v>646</v>
      </c>
    </row>
    <row r="75" spans="1:11" s="281" customFormat="1" ht="28.5" customHeight="1">
      <c r="A75" s="122" t="s">
        <v>4484</v>
      </c>
      <c r="B75" s="250">
        <v>17050531</v>
      </c>
      <c r="C75" s="250" t="s">
        <v>841</v>
      </c>
      <c r="D75" s="250" t="s">
        <v>843</v>
      </c>
      <c r="E75" s="250" t="s">
        <v>21</v>
      </c>
      <c r="F75" s="250" t="s">
        <v>842</v>
      </c>
      <c r="G75" s="250" t="s">
        <v>3387</v>
      </c>
      <c r="H75" s="250" t="s">
        <v>52</v>
      </c>
      <c r="I75" s="251">
        <v>10109026</v>
      </c>
      <c r="J75" s="252">
        <v>26010000968051</v>
      </c>
      <c r="K75" s="250" t="s">
        <v>646</v>
      </c>
    </row>
    <row r="76" spans="1:11" s="281" customFormat="1" ht="28.5" customHeight="1">
      <c r="A76" s="122" t="s">
        <v>4485</v>
      </c>
      <c r="B76" s="250">
        <v>17050532</v>
      </c>
      <c r="C76" s="250" t="s">
        <v>844</v>
      </c>
      <c r="D76" s="250" t="s">
        <v>321</v>
      </c>
      <c r="E76" s="250" t="s">
        <v>21</v>
      </c>
      <c r="F76" s="250" t="s">
        <v>845</v>
      </c>
      <c r="G76" s="250" t="s">
        <v>3268</v>
      </c>
      <c r="H76" s="260" t="s">
        <v>19</v>
      </c>
      <c r="I76" s="251">
        <v>10109029</v>
      </c>
      <c r="J76" s="252">
        <v>26010000970834</v>
      </c>
      <c r="K76" s="250" t="s">
        <v>646</v>
      </c>
    </row>
    <row r="77" spans="1:11" s="281" customFormat="1" ht="28.5" customHeight="1">
      <c r="A77" s="122" t="s">
        <v>4486</v>
      </c>
      <c r="B77" s="250">
        <v>17050533</v>
      </c>
      <c r="C77" s="250" t="s">
        <v>846</v>
      </c>
      <c r="D77" s="250" t="s">
        <v>840</v>
      </c>
      <c r="E77" s="250" t="s">
        <v>21</v>
      </c>
      <c r="F77" s="250" t="s">
        <v>847</v>
      </c>
      <c r="G77" s="250" t="s">
        <v>3388</v>
      </c>
      <c r="H77" s="260" t="s">
        <v>19</v>
      </c>
      <c r="I77" s="251">
        <v>10109031</v>
      </c>
      <c r="J77" s="252">
        <v>26010000970700</v>
      </c>
      <c r="K77" s="250" t="s">
        <v>646</v>
      </c>
    </row>
    <row r="78" spans="1:11" s="281" customFormat="1" ht="28.5" customHeight="1">
      <c r="A78" s="122" t="s">
        <v>4487</v>
      </c>
      <c r="B78" s="250">
        <v>17050534</v>
      </c>
      <c r="C78" s="250" t="s">
        <v>848</v>
      </c>
      <c r="D78" s="250" t="s">
        <v>850</v>
      </c>
      <c r="E78" s="250" t="s">
        <v>21</v>
      </c>
      <c r="F78" s="250" t="s">
        <v>849</v>
      </c>
      <c r="G78" s="250" t="s">
        <v>1427</v>
      </c>
      <c r="H78" s="250" t="s">
        <v>52</v>
      </c>
      <c r="I78" s="251">
        <v>10109032</v>
      </c>
      <c r="J78" s="252">
        <v>26010000970384</v>
      </c>
      <c r="K78" s="250" t="s">
        <v>646</v>
      </c>
    </row>
    <row r="79" spans="1:11" s="281" customFormat="1" ht="28.5" customHeight="1">
      <c r="A79" s="122" t="s">
        <v>4488</v>
      </c>
      <c r="B79" s="250">
        <v>17050535</v>
      </c>
      <c r="C79" s="250" t="s">
        <v>851</v>
      </c>
      <c r="D79" s="250" t="s">
        <v>439</v>
      </c>
      <c r="E79" s="250" t="s">
        <v>21</v>
      </c>
      <c r="F79" s="250" t="s">
        <v>852</v>
      </c>
      <c r="G79" s="250" t="s">
        <v>3389</v>
      </c>
      <c r="H79" s="250" t="s">
        <v>1118</v>
      </c>
      <c r="I79" s="251">
        <v>10109033</v>
      </c>
      <c r="J79" s="252">
        <v>26010000969045</v>
      </c>
      <c r="K79" s="250" t="s">
        <v>646</v>
      </c>
    </row>
    <row r="80" spans="1:11" s="281" customFormat="1" ht="28.5" customHeight="1">
      <c r="A80" s="122" t="s">
        <v>4489</v>
      </c>
      <c r="B80" s="250">
        <v>17050536</v>
      </c>
      <c r="C80" s="250" t="s">
        <v>853</v>
      </c>
      <c r="D80" s="250" t="s">
        <v>464</v>
      </c>
      <c r="E80" s="250" t="s">
        <v>21</v>
      </c>
      <c r="F80" s="250" t="s">
        <v>854</v>
      </c>
      <c r="G80" s="250" t="s">
        <v>3390</v>
      </c>
      <c r="H80" s="260" t="s">
        <v>19</v>
      </c>
      <c r="I80" s="251">
        <v>10109035</v>
      </c>
      <c r="J80" s="252">
        <v>26010000972113</v>
      </c>
      <c r="K80" s="250" t="s">
        <v>646</v>
      </c>
    </row>
    <row r="81" spans="1:11" s="281" customFormat="1" ht="28.5" customHeight="1">
      <c r="A81" s="122" t="s">
        <v>4490</v>
      </c>
      <c r="B81" s="250">
        <v>17050537</v>
      </c>
      <c r="C81" s="250" t="s">
        <v>855</v>
      </c>
      <c r="D81" s="250" t="s">
        <v>857</v>
      </c>
      <c r="E81" s="250" t="s">
        <v>21</v>
      </c>
      <c r="F81" s="250" t="s">
        <v>856</v>
      </c>
      <c r="G81" s="250" t="s">
        <v>3267</v>
      </c>
      <c r="H81" s="250" t="s">
        <v>1118</v>
      </c>
      <c r="I81" s="251">
        <v>10109036</v>
      </c>
      <c r="J81" s="252">
        <v>26010000971864</v>
      </c>
      <c r="K81" s="250" t="s">
        <v>646</v>
      </c>
    </row>
    <row r="82" spans="1:11" s="281" customFormat="1" ht="28.5" customHeight="1">
      <c r="A82" s="122" t="s">
        <v>4491</v>
      </c>
      <c r="B82" s="250">
        <v>17050538</v>
      </c>
      <c r="C82" s="250" t="s">
        <v>858</v>
      </c>
      <c r="D82" s="250" t="s">
        <v>860</v>
      </c>
      <c r="E82" s="250" t="s">
        <v>21</v>
      </c>
      <c r="F82" s="250" t="s">
        <v>859</v>
      </c>
      <c r="G82" s="250" t="s">
        <v>3391</v>
      </c>
      <c r="H82" s="250" t="s">
        <v>870</v>
      </c>
      <c r="I82" s="251">
        <v>10109037</v>
      </c>
      <c r="J82" s="252">
        <v>26010000971013</v>
      </c>
      <c r="K82" s="250" t="s">
        <v>646</v>
      </c>
    </row>
    <row r="83" spans="1:11" s="281" customFormat="1" ht="28.5" customHeight="1">
      <c r="A83" s="122" t="s">
        <v>4492</v>
      </c>
      <c r="B83" s="250">
        <v>17050540</v>
      </c>
      <c r="C83" s="250" t="s">
        <v>863</v>
      </c>
      <c r="D83" s="250" t="s">
        <v>560</v>
      </c>
      <c r="E83" s="250" t="s">
        <v>21</v>
      </c>
      <c r="F83" s="250" t="s">
        <v>864</v>
      </c>
      <c r="G83" s="250" t="s">
        <v>3392</v>
      </c>
      <c r="H83" s="250" t="s">
        <v>52</v>
      </c>
      <c r="I83" s="251">
        <v>10109039</v>
      </c>
      <c r="J83" s="252">
        <v>26010000973170</v>
      </c>
      <c r="K83" s="250" t="s">
        <v>646</v>
      </c>
    </row>
    <row r="84" spans="1:11" s="281" customFormat="1" ht="28.5" customHeight="1">
      <c r="A84" s="122" t="s">
        <v>4493</v>
      </c>
      <c r="B84" s="250">
        <v>17050541</v>
      </c>
      <c r="C84" s="250" t="s">
        <v>865</v>
      </c>
      <c r="D84" s="250" t="s">
        <v>179</v>
      </c>
      <c r="E84" s="250" t="s">
        <v>21</v>
      </c>
      <c r="F84" s="250" t="s">
        <v>866</v>
      </c>
      <c r="G84" s="250" t="s">
        <v>3393</v>
      </c>
      <c r="H84" s="260" t="s">
        <v>19</v>
      </c>
      <c r="I84" s="251">
        <v>10109040</v>
      </c>
      <c r="J84" s="252">
        <v>26010000971679</v>
      </c>
      <c r="K84" s="250" t="s">
        <v>646</v>
      </c>
    </row>
    <row r="85" spans="1:11" s="281" customFormat="1" ht="28.5" customHeight="1">
      <c r="A85" s="122" t="s">
        <v>4494</v>
      </c>
      <c r="B85" s="250">
        <v>17050542</v>
      </c>
      <c r="C85" s="250" t="s">
        <v>867</v>
      </c>
      <c r="D85" s="250" t="s">
        <v>843</v>
      </c>
      <c r="E85" s="250" t="s">
        <v>21</v>
      </c>
      <c r="F85" s="250" t="s">
        <v>868</v>
      </c>
      <c r="G85" s="250" t="s">
        <v>3394</v>
      </c>
      <c r="H85" s="260" t="s">
        <v>19</v>
      </c>
      <c r="I85" s="251">
        <v>10109041</v>
      </c>
      <c r="J85" s="252">
        <v>26010000970782</v>
      </c>
      <c r="K85" s="250" t="s">
        <v>646</v>
      </c>
    </row>
    <row r="86" spans="1:12" s="250" customFormat="1" ht="28.5" customHeight="1">
      <c r="A86" s="122" t="s">
        <v>4495</v>
      </c>
      <c r="B86" s="250" t="s">
        <v>871</v>
      </c>
      <c r="C86" s="250" t="s">
        <v>872</v>
      </c>
      <c r="D86" s="250" t="s">
        <v>873</v>
      </c>
      <c r="E86" s="250" t="s">
        <v>21</v>
      </c>
      <c r="F86" s="250" t="s">
        <v>3399</v>
      </c>
      <c r="G86" s="250" t="s">
        <v>3355</v>
      </c>
      <c r="H86" s="250" t="s">
        <v>128</v>
      </c>
      <c r="I86" s="251">
        <v>10109043</v>
      </c>
      <c r="J86" s="252">
        <v>26010000970214</v>
      </c>
      <c r="K86" s="250" t="s">
        <v>646</v>
      </c>
      <c r="L86" s="282"/>
    </row>
    <row r="87" spans="1:11" s="281" customFormat="1" ht="28.5" customHeight="1">
      <c r="A87" s="122" t="s">
        <v>4496</v>
      </c>
      <c r="B87" s="122">
        <v>17050777</v>
      </c>
      <c r="C87" s="283" t="s">
        <v>875</v>
      </c>
      <c r="D87" s="122" t="s">
        <v>877</v>
      </c>
      <c r="E87" s="283" t="s">
        <v>21</v>
      </c>
      <c r="F87" s="250" t="s">
        <v>876</v>
      </c>
      <c r="G87" s="250" t="s">
        <v>3395</v>
      </c>
      <c r="H87" s="250" t="s">
        <v>52</v>
      </c>
      <c r="I87" s="251">
        <v>10109044</v>
      </c>
      <c r="J87" s="252">
        <v>26010000971192</v>
      </c>
      <c r="K87" s="250" t="s">
        <v>646</v>
      </c>
    </row>
    <row r="88" spans="1:11" s="281" customFormat="1" ht="28.5" customHeight="1">
      <c r="A88" s="122" t="s">
        <v>4497</v>
      </c>
      <c r="B88" s="122">
        <v>17050779</v>
      </c>
      <c r="C88" s="283" t="s">
        <v>878</v>
      </c>
      <c r="D88" s="122" t="s">
        <v>880</v>
      </c>
      <c r="E88" s="283" t="s">
        <v>21</v>
      </c>
      <c r="F88" s="250" t="s">
        <v>879</v>
      </c>
      <c r="G88" s="250" t="s">
        <v>3396</v>
      </c>
      <c r="H88" s="260" t="s">
        <v>19</v>
      </c>
      <c r="I88" s="251">
        <v>10109045</v>
      </c>
      <c r="J88" s="252">
        <v>26010000972362</v>
      </c>
      <c r="K88" s="250" t="s">
        <v>646</v>
      </c>
    </row>
    <row r="89" spans="1:11" s="281" customFormat="1" ht="28.5" customHeight="1">
      <c r="A89" s="122" t="s">
        <v>4498</v>
      </c>
      <c r="B89" s="122">
        <v>17050782</v>
      </c>
      <c r="C89" s="283" t="s">
        <v>881</v>
      </c>
      <c r="D89" s="122" t="s">
        <v>883</v>
      </c>
      <c r="E89" s="283" t="s">
        <v>21</v>
      </c>
      <c r="F89" s="250" t="s">
        <v>882</v>
      </c>
      <c r="G89" s="250" t="s">
        <v>3397</v>
      </c>
      <c r="H89" s="260" t="s">
        <v>19</v>
      </c>
      <c r="I89" s="251">
        <v>10109046</v>
      </c>
      <c r="J89" s="252">
        <v>26010000969735</v>
      </c>
      <c r="K89" s="250" t="s">
        <v>646</v>
      </c>
    </row>
    <row r="90" spans="1:11" s="281" customFormat="1" ht="28.5" customHeight="1">
      <c r="A90" s="122" t="s">
        <v>4499</v>
      </c>
      <c r="B90" s="122">
        <v>17050783</v>
      </c>
      <c r="C90" s="283" t="s">
        <v>884</v>
      </c>
      <c r="D90" s="284" t="s">
        <v>886</v>
      </c>
      <c r="E90" s="283" t="s">
        <v>21</v>
      </c>
      <c r="F90" s="250" t="s">
        <v>885</v>
      </c>
      <c r="G90" s="250" t="s">
        <v>3398</v>
      </c>
      <c r="H90" s="260" t="s">
        <v>19</v>
      </c>
      <c r="I90" s="251">
        <v>8689551</v>
      </c>
      <c r="J90" s="252">
        <v>26010000976498</v>
      </c>
      <c r="K90" s="250" t="s">
        <v>646</v>
      </c>
    </row>
    <row r="91" spans="1:11" s="237" customFormat="1" ht="18.75">
      <c r="A91" s="268"/>
      <c r="B91" s="269"/>
      <c r="C91" s="268"/>
      <c r="D91" s="268"/>
      <c r="E91" s="268"/>
      <c r="F91" s="270"/>
      <c r="G91" s="270"/>
      <c r="H91" s="270"/>
      <c r="I91" s="270"/>
      <c r="J91" s="271"/>
      <c r="K91" s="272"/>
    </row>
    <row r="92" spans="2:11" s="237" customFormat="1" ht="18.75">
      <c r="B92" s="226" t="str">
        <f>"Danh sách gồm "&amp;(A90)&amp;" sinh viên."</f>
        <v>Danh sách gồm 85 sinh viên.</v>
      </c>
      <c r="F92" s="273"/>
      <c r="G92" s="273"/>
      <c r="H92" s="273"/>
      <c r="I92" s="273"/>
      <c r="J92" s="274"/>
      <c r="K92" s="216"/>
    </row>
    <row r="93" spans="6:11" s="237" customFormat="1" ht="18.75">
      <c r="F93" s="273"/>
      <c r="G93" s="273"/>
      <c r="H93" s="273"/>
      <c r="I93" s="273"/>
      <c r="J93" s="274"/>
      <c r="K93" s="216"/>
    </row>
    <row r="94" spans="6:11" s="237" customFormat="1" ht="18.75">
      <c r="F94" s="273"/>
      <c r="G94" s="273"/>
      <c r="H94" s="273"/>
      <c r="I94" s="273"/>
      <c r="J94" s="274"/>
      <c r="K94" s="216"/>
    </row>
    <row r="95" spans="6:11" s="237" customFormat="1" ht="18.75">
      <c r="F95" s="273"/>
      <c r="G95" s="273"/>
      <c r="H95" s="273"/>
      <c r="I95" s="273"/>
      <c r="J95" s="274"/>
      <c r="K95" s="216"/>
    </row>
    <row r="96" spans="6:11" s="237" customFormat="1" ht="18.75">
      <c r="F96" s="273"/>
      <c r="G96" s="273"/>
      <c r="H96" s="273"/>
      <c r="I96" s="273"/>
      <c r="J96" s="274"/>
      <c r="K96" s="216"/>
    </row>
    <row r="97" spans="6:11" s="237" customFormat="1" ht="18.75">
      <c r="F97" s="273"/>
      <c r="G97" s="273"/>
      <c r="H97" s="273"/>
      <c r="I97" s="273"/>
      <c r="J97" s="274"/>
      <c r="K97" s="216"/>
    </row>
    <row r="98" spans="6:11" s="237" customFormat="1" ht="18.75">
      <c r="F98" s="273"/>
      <c r="G98" s="273"/>
      <c r="H98" s="273"/>
      <c r="I98" s="273"/>
      <c r="J98" s="274"/>
      <c r="K98" s="216"/>
    </row>
    <row r="99" spans="6:11" s="237" customFormat="1" ht="18.75">
      <c r="F99" s="273"/>
      <c r="G99" s="273"/>
      <c r="H99" s="273"/>
      <c r="I99" s="273"/>
      <c r="J99" s="274"/>
      <c r="K99" s="216"/>
    </row>
    <row r="100" spans="6:11" s="237" customFormat="1" ht="18.75">
      <c r="F100" s="273"/>
      <c r="G100" s="273"/>
      <c r="H100" s="273"/>
      <c r="I100" s="273"/>
      <c r="J100" s="274"/>
      <c r="K100" s="216"/>
    </row>
    <row r="101" spans="6:11" s="237" customFormat="1" ht="18.75">
      <c r="F101" s="273"/>
      <c r="G101" s="273"/>
      <c r="H101" s="273"/>
      <c r="I101" s="273"/>
      <c r="J101" s="274"/>
      <c r="K101" s="216"/>
    </row>
    <row r="102" spans="6:11" s="237" customFormat="1" ht="18.75">
      <c r="F102" s="273"/>
      <c r="G102" s="273"/>
      <c r="H102" s="273"/>
      <c r="I102" s="273"/>
      <c r="J102" s="274"/>
      <c r="K102" s="216"/>
    </row>
    <row r="103" spans="6:11" s="237" customFormat="1" ht="18.75">
      <c r="F103" s="273"/>
      <c r="G103" s="273"/>
      <c r="H103" s="273"/>
      <c r="I103" s="273"/>
      <c r="J103" s="274"/>
      <c r="K103" s="216"/>
    </row>
    <row r="104" spans="6:11" s="237" customFormat="1" ht="18.75">
      <c r="F104" s="273"/>
      <c r="G104" s="273"/>
      <c r="H104" s="273"/>
      <c r="I104" s="273"/>
      <c r="J104" s="274"/>
      <c r="K104" s="216"/>
    </row>
  </sheetData>
  <sheetProtection/>
  <autoFilter ref="A5:K90"/>
  <printOptions/>
  <pageMargins left="0" right="0" top="0.2" bottom="0.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70" zoomScaleNormal="70" zoomScalePageLayoutView="0" workbookViewId="0" topLeftCell="A1">
      <selection activeCell="J6" sqref="J6"/>
    </sheetView>
  </sheetViews>
  <sheetFormatPr defaultColWidth="9.140625" defaultRowHeight="15"/>
  <cols>
    <col min="1" max="1" width="7.421875" style="232" customWidth="1"/>
    <col min="2" max="2" width="14.140625" style="232" customWidth="1"/>
    <col min="3" max="3" width="29.421875" style="232" customWidth="1"/>
    <col min="4" max="4" width="12.57421875" style="232" customWidth="1"/>
    <col min="5" max="5" width="9.57421875" style="232" customWidth="1"/>
    <col min="6" max="8" width="18.140625" style="232" customWidth="1"/>
    <col min="9" max="9" width="18.140625" style="257" customWidth="1"/>
    <col min="10" max="10" width="22.00390625" style="235" bestFit="1" customWidth="1"/>
    <col min="11" max="11" width="23.00390625" style="204" hidden="1" customWidth="1"/>
    <col min="12" max="16384" width="9.140625" style="232" customWidth="1"/>
  </cols>
  <sheetData>
    <row r="1" spans="1:11" ht="18.75">
      <c r="A1" s="218" t="s">
        <v>4414</v>
      </c>
      <c r="B1" s="241"/>
      <c r="C1" s="241"/>
      <c r="D1" s="241"/>
      <c r="E1" s="242"/>
      <c r="F1" s="241"/>
      <c r="G1" s="241"/>
      <c r="H1" s="241"/>
      <c r="I1" s="241"/>
      <c r="J1" s="241"/>
      <c r="K1" s="242"/>
    </row>
    <row r="2" spans="1:11" ht="18.75">
      <c r="A2" s="221" t="str">
        <f>"KHÓA QH-2017-E"&amp;" - Ngành:  "&amp;K6</f>
        <v>KHÓA QH-2017-E - Ngành:  Tài chính - Ngân hàng</v>
      </c>
      <c r="B2" s="244"/>
      <c r="C2" s="244"/>
      <c r="D2" s="244"/>
      <c r="E2" s="242"/>
      <c r="F2" s="244"/>
      <c r="G2" s="244"/>
      <c r="H2" s="244"/>
      <c r="I2" s="244"/>
      <c r="J2" s="244"/>
      <c r="K2" s="242"/>
    </row>
    <row r="3" spans="1:11" ht="17.25">
      <c r="A3" s="224" t="s">
        <v>4415</v>
      </c>
      <c r="B3" s="242"/>
      <c r="C3" s="242"/>
      <c r="D3" s="242"/>
      <c r="E3" s="242"/>
      <c r="F3" s="242"/>
      <c r="G3" s="242"/>
      <c r="H3" s="242"/>
      <c r="I3" s="258"/>
      <c r="J3" s="246"/>
      <c r="K3" s="242"/>
    </row>
    <row r="5" spans="1:11" s="209" customFormat="1" ht="30.75" customHeight="1" collapsed="1">
      <c r="A5" s="207" t="s">
        <v>0</v>
      </c>
      <c r="B5" s="207" t="s">
        <v>3</v>
      </c>
      <c r="C5" s="207" t="s">
        <v>4</v>
      </c>
      <c r="D5" s="207" t="s">
        <v>8</v>
      </c>
      <c r="E5" s="207" t="s">
        <v>9</v>
      </c>
      <c r="F5" s="207" t="s">
        <v>5</v>
      </c>
      <c r="G5" s="207" t="s">
        <v>6</v>
      </c>
      <c r="H5" s="207" t="s">
        <v>7</v>
      </c>
      <c r="I5" s="259" t="s">
        <v>4401</v>
      </c>
      <c r="J5" s="248" t="s">
        <v>4405</v>
      </c>
      <c r="K5" s="207" t="s">
        <v>13</v>
      </c>
    </row>
    <row r="6" spans="1:11" s="214" customFormat="1" ht="47.25" customHeight="1">
      <c r="A6" s="210">
        <v>1</v>
      </c>
      <c r="B6" s="211">
        <v>17050390</v>
      </c>
      <c r="C6" s="211" t="s">
        <v>887</v>
      </c>
      <c r="D6" s="211" t="s">
        <v>889</v>
      </c>
      <c r="E6" s="211" t="s">
        <v>39</v>
      </c>
      <c r="F6" s="211" t="s">
        <v>888</v>
      </c>
      <c r="G6" s="211"/>
      <c r="H6" s="211" t="s">
        <v>19</v>
      </c>
      <c r="I6" s="212"/>
      <c r="J6" s="213"/>
      <c r="K6" s="211" t="s">
        <v>890</v>
      </c>
    </row>
    <row r="7" spans="1:11" s="214" customFormat="1" ht="15.75">
      <c r="A7" s="210">
        <f aca="true" t="shared" si="0" ref="A7:A70">A6+1</f>
        <v>2</v>
      </c>
      <c r="B7" s="211">
        <v>17050391</v>
      </c>
      <c r="C7" s="211" t="s">
        <v>891</v>
      </c>
      <c r="D7" s="211" t="s">
        <v>893</v>
      </c>
      <c r="E7" s="211" t="s">
        <v>21</v>
      </c>
      <c r="F7" s="211" t="s">
        <v>892</v>
      </c>
      <c r="G7" s="211" t="s">
        <v>3252</v>
      </c>
      <c r="H7" s="211" t="s">
        <v>52</v>
      </c>
      <c r="I7" s="212">
        <v>10109048</v>
      </c>
      <c r="J7" s="213">
        <f>VLOOKUP(I7,'[1]Sheet1'!$D$11:$E$698,2,0)</f>
        <v>26010000968990</v>
      </c>
      <c r="K7" s="211" t="s">
        <v>890</v>
      </c>
    </row>
    <row r="8" spans="1:11" s="214" customFormat="1" ht="15.75">
      <c r="A8" s="210">
        <f t="shared" si="0"/>
        <v>3</v>
      </c>
      <c r="B8" s="211">
        <v>17050392</v>
      </c>
      <c r="C8" s="211" t="s">
        <v>894</v>
      </c>
      <c r="D8" s="211" t="s">
        <v>496</v>
      </c>
      <c r="E8" s="211" t="s">
        <v>39</v>
      </c>
      <c r="F8" s="211" t="s">
        <v>895</v>
      </c>
      <c r="G8" s="211" t="s">
        <v>3253</v>
      </c>
      <c r="H8" s="211" t="s">
        <v>2630</v>
      </c>
      <c r="I8" s="212">
        <v>10109049</v>
      </c>
      <c r="J8" s="213">
        <f>VLOOKUP(I8,'[1]Sheet1'!$D$11:$E$698,2,0)</f>
        <v>26010000968501</v>
      </c>
      <c r="K8" s="211" t="s">
        <v>890</v>
      </c>
    </row>
    <row r="9" spans="1:11" s="214" customFormat="1" ht="15.75">
      <c r="A9" s="210">
        <f t="shared" si="0"/>
        <v>4</v>
      </c>
      <c r="B9" s="211">
        <v>17050393</v>
      </c>
      <c r="C9" s="211" t="s">
        <v>896</v>
      </c>
      <c r="D9" s="211" t="s">
        <v>427</v>
      </c>
      <c r="E9" s="211" t="s">
        <v>21</v>
      </c>
      <c r="F9" s="211" t="s">
        <v>897</v>
      </c>
      <c r="G9" s="211" t="s">
        <v>3254</v>
      </c>
      <c r="H9" s="211" t="s">
        <v>52</v>
      </c>
      <c r="I9" s="212">
        <v>10109050</v>
      </c>
      <c r="J9" s="213">
        <f>VLOOKUP(I9,'[1]Sheet1'!$D$11:$E$698,2,0)</f>
        <v>26010000971420</v>
      </c>
      <c r="K9" s="211" t="s">
        <v>890</v>
      </c>
    </row>
    <row r="10" spans="1:11" s="214" customFormat="1" ht="47.25">
      <c r="A10" s="210">
        <f t="shared" si="0"/>
        <v>5</v>
      </c>
      <c r="B10" s="211">
        <v>17050394</v>
      </c>
      <c r="C10" s="211" t="s">
        <v>898</v>
      </c>
      <c r="D10" s="211" t="s">
        <v>410</v>
      </c>
      <c r="E10" s="211" t="s">
        <v>21</v>
      </c>
      <c r="F10" s="211" t="s">
        <v>899</v>
      </c>
      <c r="G10" s="211" t="s">
        <v>3255</v>
      </c>
      <c r="H10" s="211" t="s">
        <v>19</v>
      </c>
      <c r="I10" s="212">
        <v>10109051</v>
      </c>
      <c r="J10" s="213">
        <f>VLOOKUP(I10,'[1]Sheet1'!$D$11:$E$698,2,0)</f>
        <v>26010000973471</v>
      </c>
      <c r="K10" s="211" t="s">
        <v>890</v>
      </c>
    </row>
    <row r="11" spans="1:11" s="214" customFormat="1" ht="31.5" customHeight="1">
      <c r="A11" s="210">
        <f t="shared" si="0"/>
        <v>6</v>
      </c>
      <c r="B11" s="211">
        <v>17050395</v>
      </c>
      <c r="C11" s="211" t="s">
        <v>900</v>
      </c>
      <c r="D11" s="211" t="s">
        <v>902</v>
      </c>
      <c r="E11" s="211" t="s">
        <v>39</v>
      </c>
      <c r="F11" s="211" t="s">
        <v>901</v>
      </c>
      <c r="G11" s="211"/>
      <c r="H11" s="211"/>
      <c r="I11" s="212" t="e">
        <v>#N/A</v>
      </c>
      <c r="J11" s="213" t="e">
        <f>VLOOKUP(I11,'[1]Sheet1'!$D$11:$E$698,2,0)</f>
        <v>#N/A</v>
      </c>
      <c r="K11" s="211" t="s">
        <v>890</v>
      </c>
    </row>
    <row r="12" spans="1:11" s="214" customFormat="1" ht="47.25" customHeight="1">
      <c r="A12" s="210">
        <f t="shared" si="0"/>
        <v>7</v>
      </c>
      <c r="B12" s="211">
        <v>17050396</v>
      </c>
      <c r="C12" s="211" t="s">
        <v>903</v>
      </c>
      <c r="D12" s="211" t="s">
        <v>905</v>
      </c>
      <c r="E12" s="211" t="s">
        <v>21</v>
      </c>
      <c r="F12" s="211" t="s">
        <v>904</v>
      </c>
      <c r="G12" s="211"/>
      <c r="H12" s="211" t="s">
        <v>19</v>
      </c>
      <c r="I12" s="212" t="e">
        <v>#N/A</v>
      </c>
      <c r="J12" s="213" t="e">
        <f>VLOOKUP(I12,'[1]Sheet1'!$D$11:$E$698,2,0)</f>
        <v>#N/A</v>
      </c>
      <c r="K12" s="211" t="s">
        <v>890</v>
      </c>
    </row>
    <row r="13" spans="1:11" s="214" customFormat="1" ht="47.25">
      <c r="A13" s="210">
        <f t="shared" si="0"/>
        <v>8</v>
      </c>
      <c r="B13" s="211">
        <v>17050397</v>
      </c>
      <c r="C13" s="211" t="s">
        <v>906</v>
      </c>
      <c r="D13" s="211" t="s">
        <v>245</v>
      </c>
      <c r="E13" s="211" t="s">
        <v>39</v>
      </c>
      <c r="F13" s="211" t="s">
        <v>907</v>
      </c>
      <c r="G13" s="211" t="s">
        <v>3256</v>
      </c>
      <c r="H13" s="211" t="s">
        <v>19</v>
      </c>
      <c r="I13" s="212">
        <v>10109052</v>
      </c>
      <c r="J13" s="213">
        <f>VLOOKUP(I13,'[1]Sheet1'!$D$11:$E$698,2,0)</f>
        <v>26010000972034</v>
      </c>
      <c r="K13" s="211" t="s">
        <v>890</v>
      </c>
    </row>
    <row r="14" spans="1:11" s="214" customFormat="1" ht="15.75">
      <c r="A14" s="210">
        <f t="shared" si="0"/>
        <v>9</v>
      </c>
      <c r="B14" s="211">
        <v>17050398</v>
      </c>
      <c r="C14" s="211" t="s">
        <v>908</v>
      </c>
      <c r="D14" s="211" t="s">
        <v>910</v>
      </c>
      <c r="E14" s="211" t="s">
        <v>21</v>
      </c>
      <c r="F14" s="211" t="s">
        <v>909</v>
      </c>
      <c r="G14" s="211" t="s">
        <v>3257</v>
      </c>
      <c r="H14" s="211" t="s">
        <v>128</v>
      </c>
      <c r="I14" s="212">
        <v>10109053</v>
      </c>
      <c r="J14" s="213">
        <f>VLOOKUP(I14,'[1]Sheet1'!$D$11:$E$698,2,0)</f>
        <v>26010000973499</v>
      </c>
      <c r="K14" s="211" t="s">
        <v>890</v>
      </c>
    </row>
    <row r="15" spans="1:11" s="214" customFormat="1" ht="47.25">
      <c r="A15" s="210">
        <f t="shared" si="0"/>
        <v>10</v>
      </c>
      <c r="B15" s="211">
        <v>17050399</v>
      </c>
      <c r="C15" s="211" t="s">
        <v>911</v>
      </c>
      <c r="D15" s="211" t="s">
        <v>727</v>
      </c>
      <c r="E15" s="211" t="s">
        <v>39</v>
      </c>
      <c r="F15" s="211" t="s">
        <v>912</v>
      </c>
      <c r="G15" s="211" t="s">
        <v>3258</v>
      </c>
      <c r="H15" s="211" t="s">
        <v>19</v>
      </c>
      <c r="I15" s="212">
        <v>10109055</v>
      </c>
      <c r="J15" s="213">
        <f>VLOOKUP(I15,'[1]Sheet1'!$D$11:$E$698,2,0)</f>
        <v>26010000969814</v>
      </c>
      <c r="K15" s="211" t="s">
        <v>890</v>
      </c>
    </row>
    <row r="16" spans="1:11" s="214" customFormat="1" ht="47.25">
      <c r="A16" s="210">
        <f t="shared" si="0"/>
        <v>11</v>
      </c>
      <c r="B16" s="211">
        <v>17050400</v>
      </c>
      <c r="C16" s="211" t="s">
        <v>913</v>
      </c>
      <c r="D16" s="211" t="s">
        <v>915</v>
      </c>
      <c r="E16" s="211" t="s">
        <v>21</v>
      </c>
      <c r="F16" s="211" t="s">
        <v>914</v>
      </c>
      <c r="G16" s="211" t="s">
        <v>1088</v>
      </c>
      <c r="H16" s="211" t="s">
        <v>19</v>
      </c>
      <c r="I16" s="212">
        <v>10109056</v>
      </c>
      <c r="J16" s="213">
        <f>VLOOKUP(I16,'[1]Sheet1'!$D$11:$E$698,2,0)</f>
        <v>26010000971208</v>
      </c>
      <c r="K16" s="211" t="s">
        <v>890</v>
      </c>
    </row>
    <row r="17" spans="1:11" s="214" customFormat="1" ht="47.25">
      <c r="A17" s="210">
        <f t="shared" si="0"/>
        <v>12</v>
      </c>
      <c r="B17" s="211">
        <v>17050401</v>
      </c>
      <c r="C17" s="211" t="s">
        <v>916</v>
      </c>
      <c r="D17" s="211" t="s">
        <v>918</v>
      </c>
      <c r="E17" s="211" t="s">
        <v>39</v>
      </c>
      <c r="F17" s="211" t="s">
        <v>917</v>
      </c>
      <c r="G17" s="211" t="s">
        <v>3259</v>
      </c>
      <c r="H17" s="211" t="s">
        <v>19</v>
      </c>
      <c r="I17" s="212">
        <v>10109057</v>
      </c>
      <c r="J17" s="213">
        <f>VLOOKUP(I17,'[1]Sheet1'!$D$11:$E$698,2,0)</f>
        <v>26010000969832</v>
      </c>
      <c r="K17" s="211" t="s">
        <v>890</v>
      </c>
    </row>
    <row r="18" spans="1:11" s="214" customFormat="1" ht="47.25">
      <c r="A18" s="210">
        <f t="shared" si="0"/>
        <v>13</v>
      </c>
      <c r="B18" s="211">
        <v>17050402</v>
      </c>
      <c r="C18" s="211" t="s">
        <v>919</v>
      </c>
      <c r="D18" s="211" t="s">
        <v>93</v>
      </c>
      <c r="E18" s="211" t="s">
        <v>39</v>
      </c>
      <c r="F18" s="211" t="s">
        <v>920</v>
      </c>
      <c r="G18" s="211" t="s">
        <v>80</v>
      </c>
      <c r="H18" s="211" t="s">
        <v>19</v>
      </c>
      <c r="I18" s="212">
        <v>10109058</v>
      </c>
      <c r="J18" s="213">
        <f>VLOOKUP(I18,'[1]Sheet1'!$D$11:$E$698,2,0)</f>
        <v>26010000973480</v>
      </c>
      <c r="K18" s="211" t="s">
        <v>890</v>
      </c>
    </row>
    <row r="19" spans="1:11" s="214" customFormat="1" ht="15.75">
      <c r="A19" s="210">
        <f t="shared" si="0"/>
        <v>14</v>
      </c>
      <c r="B19" s="211">
        <v>17050403</v>
      </c>
      <c r="C19" s="211" t="s">
        <v>921</v>
      </c>
      <c r="D19" s="211" t="s">
        <v>923</v>
      </c>
      <c r="E19" s="211" t="s">
        <v>39</v>
      </c>
      <c r="F19" s="211" t="s">
        <v>922</v>
      </c>
      <c r="G19" s="211" t="s">
        <v>1200</v>
      </c>
      <c r="H19" s="211" t="s">
        <v>52</v>
      </c>
      <c r="I19" s="212">
        <v>10109060</v>
      </c>
      <c r="J19" s="213">
        <f>VLOOKUP(I19,'[1]Sheet1'!$D$11:$E$698,2,0)</f>
        <v>26010000970010</v>
      </c>
      <c r="K19" s="211" t="s">
        <v>890</v>
      </c>
    </row>
    <row r="20" spans="1:11" s="214" customFormat="1" ht="15.75">
      <c r="A20" s="210">
        <f t="shared" si="0"/>
        <v>15</v>
      </c>
      <c r="B20" s="211">
        <v>17050404</v>
      </c>
      <c r="C20" s="211" t="s">
        <v>924</v>
      </c>
      <c r="D20" s="211" t="s">
        <v>77</v>
      </c>
      <c r="E20" s="211" t="s">
        <v>21</v>
      </c>
      <c r="F20" s="211" t="s">
        <v>925</v>
      </c>
      <c r="G20" s="211" t="s">
        <v>3260</v>
      </c>
      <c r="H20" s="211" t="s">
        <v>3261</v>
      </c>
      <c r="I20" s="212">
        <v>10109061</v>
      </c>
      <c r="J20" s="213">
        <f>VLOOKUP(I20,'[1]Sheet1'!$D$11:$E$698,2,0)</f>
        <v>26010000971916</v>
      </c>
      <c r="K20" s="211" t="s">
        <v>890</v>
      </c>
    </row>
    <row r="21" spans="1:11" s="214" customFormat="1" ht="15.75">
      <c r="A21" s="210">
        <f t="shared" si="0"/>
        <v>16</v>
      </c>
      <c r="B21" s="211">
        <v>17050405</v>
      </c>
      <c r="C21" s="211" t="s">
        <v>926</v>
      </c>
      <c r="D21" s="211" t="s">
        <v>187</v>
      </c>
      <c r="E21" s="211" t="s">
        <v>21</v>
      </c>
      <c r="F21" s="211" t="s">
        <v>927</v>
      </c>
      <c r="G21" s="211" t="s">
        <v>3262</v>
      </c>
      <c r="H21" s="211" t="s">
        <v>1621</v>
      </c>
      <c r="I21" s="212">
        <v>10109063</v>
      </c>
      <c r="J21" s="213">
        <f>VLOOKUP(I21,'[1]Sheet1'!$D$11:$E$698,2,0)</f>
        <v>26010000971660</v>
      </c>
      <c r="K21" s="211" t="s">
        <v>890</v>
      </c>
    </row>
    <row r="22" spans="1:11" s="214" customFormat="1" ht="15.75">
      <c r="A22" s="210">
        <f t="shared" si="0"/>
        <v>17</v>
      </c>
      <c r="B22" s="211">
        <v>17050406</v>
      </c>
      <c r="C22" s="211" t="s">
        <v>928</v>
      </c>
      <c r="D22" s="211" t="s">
        <v>930</v>
      </c>
      <c r="E22" s="211" t="s">
        <v>21</v>
      </c>
      <c r="F22" s="211" t="s">
        <v>929</v>
      </c>
      <c r="G22" s="211" t="s">
        <v>3263</v>
      </c>
      <c r="H22" s="211" t="s">
        <v>133</v>
      </c>
      <c r="I22" s="212">
        <v>9784376</v>
      </c>
      <c r="J22" s="213">
        <f>VLOOKUP(I22,'[1]Sheet1'!$D$11:$E$698,2,0)</f>
        <v>39010000957686</v>
      </c>
      <c r="K22" s="211" t="s">
        <v>890</v>
      </c>
    </row>
    <row r="23" spans="1:11" s="214" customFormat="1" ht="47.25">
      <c r="A23" s="210">
        <f t="shared" si="0"/>
        <v>18</v>
      </c>
      <c r="B23" s="211">
        <v>17050407</v>
      </c>
      <c r="C23" s="211" t="s">
        <v>478</v>
      </c>
      <c r="D23" s="211" t="s">
        <v>546</v>
      </c>
      <c r="E23" s="211" t="s">
        <v>21</v>
      </c>
      <c r="F23" s="211" t="s">
        <v>931</v>
      </c>
      <c r="G23" s="211" t="s">
        <v>3264</v>
      </c>
      <c r="H23" s="211" t="s">
        <v>19</v>
      </c>
      <c r="I23" s="212">
        <v>10109064</v>
      </c>
      <c r="J23" s="213">
        <f>VLOOKUP(I23,'[1]Sheet1'!$D$11:$E$698,2,0)</f>
        <v>26010000972229</v>
      </c>
      <c r="K23" s="211" t="s">
        <v>890</v>
      </c>
    </row>
    <row r="24" spans="1:11" s="214" customFormat="1" ht="47.25">
      <c r="A24" s="210">
        <f t="shared" si="0"/>
        <v>19</v>
      </c>
      <c r="B24" s="211">
        <v>17050408</v>
      </c>
      <c r="C24" s="211" t="s">
        <v>932</v>
      </c>
      <c r="D24" s="211" t="s">
        <v>169</v>
      </c>
      <c r="E24" s="211" t="s">
        <v>39</v>
      </c>
      <c r="F24" s="211" t="s">
        <v>933</v>
      </c>
      <c r="G24" s="211" t="s">
        <v>3265</v>
      </c>
      <c r="H24" s="211" t="s">
        <v>19</v>
      </c>
      <c r="I24" s="212">
        <v>10109065</v>
      </c>
      <c r="J24" s="213">
        <f>VLOOKUP(I24,'[1]Sheet1'!$D$11:$E$698,2,0)</f>
        <v>26010000968440</v>
      </c>
      <c r="K24" s="211" t="s">
        <v>890</v>
      </c>
    </row>
    <row r="25" spans="1:11" s="214" customFormat="1" ht="15.75">
      <c r="A25" s="210">
        <f t="shared" si="0"/>
        <v>20</v>
      </c>
      <c r="B25" s="211">
        <v>17050409</v>
      </c>
      <c r="C25" s="211" t="s">
        <v>934</v>
      </c>
      <c r="D25" s="211" t="s">
        <v>837</v>
      </c>
      <c r="E25" s="211" t="s">
        <v>21</v>
      </c>
      <c r="F25" s="211" t="s">
        <v>935</v>
      </c>
      <c r="G25" s="211" t="s">
        <v>3266</v>
      </c>
      <c r="H25" s="211" t="s">
        <v>107</v>
      </c>
      <c r="I25" s="212">
        <v>10109066</v>
      </c>
      <c r="J25" s="213">
        <f>VLOOKUP(I25,'[1]Sheet1'!$D$11:$E$698,2,0)</f>
        <v>26010000968963</v>
      </c>
      <c r="K25" s="211" t="s">
        <v>890</v>
      </c>
    </row>
    <row r="26" spans="1:11" s="214" customFormat="1" ht="15.75">
      <c r="A26" s="210">
        <f t="shared" si="0"/>
        <v>21</v>
      </c>
      <c r="B26" s="211">
        <v>17050410</v>
      </c>
      <c r="C26" s="211" t="s">
        <v>936</v>
      </c>
      <c r="D26" s="211" t="s">
        <v>186</v>
      </c>
      <c r="E26" s="211" t="s">
        <v>21</v>
      </c>
      <c r="F26" s="211" t="s">
        <v>937</v>
      </c>
      <c r="G26" s="211" t="s">
        <v>3267</v>
      </c>
      <c r="H26" s="211" t="s">
        <v>1621</v>
      </c>
      <c r="I26" s="212">
        <v>10109067</v>
      </c>
      <c r="J26" s="213">
        <f>VLOOKUP(I26,'[1]Sheet1'!$D$11:$E$698,2,0)</f>
        <v>26010000971226</v>
      </c>
      <c r="K26" s="211" t="s">
        <v>890</v>
      </c>
    </row>
    <row r="27" spans="1:11" s="214" customFormat="1" ht="15.75">
      <c r="A27" s="210">
        <f t="shared" si="0"/>
        <v>22</v>
      </c>
      <c r="B27" s="211">
        <v>17050411</v>
      </c>
      <c r="C27" s="211" t="s">
        <v>938</v>
      </c>
      <c r="D27" s="211" t="s">
        <v>630</v>
      </c>
      <c r="E27" s="211" t="s">
        <v>21</v>
      </c>
      <c r="F27" s="211" t="s">
        <v>939</v>
      </c>
      <c r="G27" s="211" t="s">
        <v>2416</v>
      </c>
      <c r="H27" s="211" t="s">
        <v>133</v>
      </c>
      <c r="I27" s="212">
        <v>10109068</v>
      </c>
      <c r="J27" s="213">
        <f>VLOOKUP(I27,'[1]Sheet1'!$D$11:$E$698,2,0)</f>
        <v>26010000968954</v>
      </c>
      <c r="K27" s="211" t="s">
        <v>890</v>
      </c>
    </row>
    <row r="28" spans="1:11" s="214" customFormat="1" ht="47.25">
      <c r="A28" s="210">
        <f t="shared" si="0"/>
        <v>23</v>
      </c>
      <c r="B28" s="211">
        <v>17050412</v>
      </c>
      <c r="C28" s="211" t="s">
        <v>941</v>
      </c>
      <c r="D28" s="211" t="s">
        <v>623</v>
      </c>
      <c r="E28" s="211" t="s">
        <v>21</v>
      </c>
      <c r="F28" s="211" t="s">
        <v>942</v>
      </c>
      <c r="G28" s="211" t="s">
        <v>3268</v>
      </c>
      <c r="H28" s="211" t="s">
        <v>19</v>
      </c>
      <c r="I28" s="212">
        <v>10109069</v>
      </c>
      <c r="J28" s="213">
        <f>VLOOKUP(I28,'[1]Sheet1'!$D$11:$E$698,2,0)</f>
        <v>26010000970409</v>
      </c>
      <c r="K28" s="211" t="s">
        <v>890</v>
      </c>
    </row>
    <row r="29" spans="1:11" s="214" customFormat="1" ht="15.75">
      <c r="A29" s="210">
        <f t="shared" si="0"/>
        <v>24</v>
      </c>
      <c r="B29" s="211">
        <v>17050413</v>
      </c>
      <c r="C29" s="211" t="s">
        <v>943</v>
      </c>
      <c r="D29" s="211" t="s">
        <v>156</v>
      </c>
      <c r="E29" s="211" t="s">
        <v>21</v>
      </c>
      <c r="F29" s="211" t="s">
        <v>944</v>
      </c>
      <c r="G29" s="211" t="s">
        <v>1141</v>
      </c>
      <c r="H29" s="211" t="s">
        <v>107</v>
      </c>
      <c r="I29" s="212">
        <v>10109071</v>
      </c>
      <c r="J29" s="213">
        <f>VLOOKUP(I29,'[1]Sheet1'!$D$11:$E$698,2,0)</f>
        <v>26010000967687</v>
      </c>
      <c r="K29" s="211" t="s">
        <v>890</v>
      </c>
    </row>
    <row r="30" spans="1:11" s="214" customFormat="1" ht="47.25">
      <c r="A30" s="210">
        <f t="shared" si="0"/>
        <v>25</v>
      </c>
      <c r="B30" s="211">
        <v>17050414</v>
      </c>
      <c r="C30" s="211" t="s">
        <v>945</v>
      </c>
      <c r="D30" s="211" t="s">
        <v>53</v>
      </c>
      <c r="E30" s="211" t="s">
        <v>21</v>
      </c>
      <c r="F30" s="211" t="s">
        <v>946</v>
      </c>
      <c r="G30" s="211" t="s">
        <v>3269</v>
      </c>
      <c r="H30" s="211" t="s">
        <v>19</v>
      </c>
      <c r="I30" s="212">
        <v>10109072</v>
      </c>
      <c r="J30" s="213">
        <f>VLOOKUP(I30,'[1]Sheet1'!$D$11:$E$698,2,0)</f>
        <v>26010000967641</v>
      </c>
      <c r="K30" s="211" t="s">
        <v>890</v>
      </c>
    </row>
    <row r="31" spans="1:11" s="214" customFormat="1" ht="47.25">
      <c r="A31" s="210">
        <f t="shared" si="0"/>
        <v>26</v>
      </c>
      <c r="B31" s="211">
        <v>17050415</v>
      </c>
      <c r="C31" s="211" t="s">
        <v>947</v>
      </c>
      <c r="D31" s="211" t="s">
        <v>949</v>
      </c>
      <c r="E31" s="211" t="s">
        <v>39</v>
      </c>
      <c r="F31" s="211" t="s">
        <v>948</v>
      </c>
      <c r="G31" s="211" t="s">
        <v>3270</v>
      </c>
      <c r="H31" s="211" t="s">
        <v>19</v>
      </c>
      <c r="I31" s="212">
        <v>10109073</v>
      </c>
      <c r="J31" s="213">
        <f>VLOOKUP(I31,'[1]Sheet1'!$D$11:$E$698,2,0)</f>
        <v>26010000971527</v>
      </c>
      <c r="K31" s="211" t="s">
        <v>890</v>
      </c>
    </row>
    <row r="32" spans="1:11" s="214" customFormat="1" ht="15.75">
      <c r="A32" s="210">
        <f t="shared" si="0"/>
        <v>27</v>
      </c>
      <c r="B32" s="211">
        <v>17050416</v>
      </c>
      <c r="C32" s="211" t="s">
        <v>950</v>
      </c>
      <c r="D32" s="211" t="s">
        <v>952</v>
      </c>
      <c r="E32" s="211" t="s">
        <v>39</v>
      </c>
      <c r="F32" s="211" t="s">
        <v>951</v>
      </c>
      <c r="G32" s="211" t="s">
        <v>3271</v>
      </c>
      <c r="H32" s="211" t="s">
        <v>1621</v>
      </c>
      <c r="I32" s="212">
        <v>10121245</v>
      </c>
      <c r="J32" s="213">
        <f>VLOOKUP(I32,'[1]Sheet1'!$D$11:$E$698,2,0)</f>
        <v>26010000976416</v>
      </c>
      <c r="K32" s="211" t="s">
        <v>890</v>
      </c>
    </row>
    <row r="33" spans="1:11" s="214" customFormat="1" ht="47.25">
      <c r="A33" s="210">
        <f t="shared" si="0"/>
        <v>28</v>
      </c>
      <c r="B33" s="211">
        <v>17050417</v>
      </c>
      <c r="C33" s="211" t="s">
        <v>953</v>
      </c>
      <c r="D33" s="211" t="s">
        <v>361</v>
      </c>
      <c r="E33" s="211" t="s">
        <v>21</v>
      </c>
      <c r="F33" s="211" t="s">
        <v>954</v>
      </c>
      <c r="G33" s="211" t="s">
        <v>3272</v>
      </c>
      <c r="H33" s="211" t="s">
        <v>19</v>
      </c>
      <c r="I33" s="212">
        <v>10109074</v>
      </c>
      <c r="J33" s="213">
        <f>VLOOKUP(I33,'[1]Sheet1'!$D$11:$E$698,2,0)</f>
        <v>26010000968972</v>
      </c>
      <c r="K33" s="211" t="s">
        <v>890</v>
      </c>
    </row>
    <row r="34" spans="1:11" s="214" customFormat="1" ht="15.75">
      <c r="A34" s="210">
        <f t="shared" si="0"/>
        <v>29</v>
      </c>
      <c r="B34" s="211">
        <v>17050418</v>
      </c>
      <c r="C34" s="211" t="s">
        <v>955</v>
      </c>
      <c r="D34" s="211" t="s">
        <v>588</v>
      </c>
      <c r="E34" s="211" t="s">
        <v>39</v>
      </c>
      <c r="F34" s="211" t="s">
        <v>956</v>
      </c>
      <c r="G34" s="211" t="s">
        <v>3273</v>
      </c>
      <c r="H34" s="211" t="s">
        <v>2630</v>
      </c>
      <c r="I34" s="212">
        <v>10109076</v>
      </c>
      <c r="J34" s="213">
        <f>VLOOKUP(I34,'[1]Sheet1'!$D$11:$E$698,2,0)</f>
        <v>26010000971411</v>
      </c>
      <c r="K34" s="211" t="s">
        <v>890</v>
      </c>
    </row>
    <row r="35" spans="1:11" s="214" customFormat="1" ht="47.25">
      <c r="A35" s="210">
        <f t="shared" si="0"/>
        <v>30</v>
      </c>
      <c r="B35" s="211">
        <v>17050419</v>
      </c>
      <c r="C35" s="211" t="s">
        <v>957</v>
      </c>
      <c r="D35" s="211" t="s">
        <v>228</v>
      </c>
      <c r="E35" s="211" t="s">
        <v>21</v>
      </c>
      <c r="F35" s="211" t="s">
        <v>958</v>
      </c>
      <c r="G35" s="211" t="s">
        <v>3274</v>
      </c>
      <c r="H35" s="211" t="s">
        <v>19</v>
      </c>
      <c r="I35" s="212">
        <v>10109077</v>
      </c>
      <c r="J35" s="213">
        <f>VLOOKUP(I35,'[1]Sheet1'!$D$11:$E$698,2,0)</f>
        <v>26010000971615</v>
      </c>
      <c r="K35" s="211" t="s">
        <v>890</v>
      </c>
    </row>
    <row r="36" spans="1:11" s="214" customFormat="1" ht="15.75">
      <c r="A36" s="210">
        <f t="shared" si="0"/>
        <v>31</v>
      </c>
      <c r="B36" s="211">
        <v>17050420</v>
      </c>
      <c r="C36" s="211" t="s">
        <v>959</v>
      </c>
      <c r="D36" s="211" t="s">
        <v>492</v>
      </c>
      <c r="E36" s="211" t="s">
        <v>21</v>
      </c>
      <c r="F36" s="211" t="s">
        <v>960</v>
      </c>
      <c r="G36" s="211" t="s">
        <v>3275</v>
      </c>
      <c r="H36" s="211" t="s">
        <v>62</v>
      </c>
      <c r="I36" s="212">
        <v>10109078</v>
      </c>
      <c r="J36" s="213">
        <f>VLOOKUP(I36,'[1]Sheet1'!$D$11:$E$698,2,0)</f>
        <v>26010000968291</v>
      </c>
      <c r="K36" s="211" t="s">
        <v>890</v>
      </c>
    </row>
    <row r="37" spans="1:11" s="214" customFormat="1" ht="15.75">
      <c r="A37" s="210">
        <f t="shared" si="0"/>
        <v>32</v>
      </c>
      <c r="B37" s="211">
        <v>17050421</v>
      </c>
      <c r="C37" s="211" t="s">
        <v>961</v>
      </c>
      <c r="D37" s="211" t="s">
        <v>963</v>
      </c>
      <c r="E37" s="211" t="s">
        <v>21</v>
      </c>
      <c r="F37" s="211" t="s">
        <v>962</v>
      </c>
      <c r="G37" s="211" t="s">
        <v>3276</v>
      </c>
      <c r="H37" s="211" t="s">
        <v>128</v>
      </c>
      <c r="I37" s="212">
        <v>10109079</v>
      </c>
      <c r="J37" s="213">
        <f>VLOOKUP(I37,'[1]Sheet1'!$D$11:$E$698,2,0)</f>
        <v>26010000972432</v>
      </c>
      <c r="K37" s="211" t="s">
        <v>890</v>
      </c>
    </row>
    <row r="38" spans="1:11" s="214" customFormat="1" ht="15.75">
      <c r="A38" s="210">
        <f t="shared" si="0"/>
        <v>33</v>
      </c>
      <c r="B38" s="211">
        <v>17050422</v>
      </c>
      <c r="C38" s="211" t="s">
        <v>964</v>
      </c>
      <c r="D38" s="211" t="s">
        <v>541</v>
      </c>
      <c r="E38" s="211" t="s">
        <v>21</v>
      </c>
      <c r="F38" s="211" t="s">
        <v>965</v>
      </c>
      <c r="G38" s="211" t="s">
        <v>3266</v>
      </c>
      <c r="H38" s="211" t="s">
        <v>1118</v>
      </c>
      <c r="I38" s="212">
        <v>10109080</v>
      </c>
      <c r="J38" s="213">
        <f>VLOOKUP(I38,'[1]Sheet1'!$D$11:$E$698,2,0)</f>
        <v>26010000967784</v>
      </c>
      <c r="K38" s="211" t="s">
        <v>890</v>
      </c>
    </row>
    <row r="39" spans="1:11" s="214" customFormat="1" ht="15.75">
      <c r="A39" s="210">
        <f t="shared" si="0"/>
        <v>34</v>
      </c>
      <c r="B39" s="211">
        <v>17050423</v>
      </c>
      <c r="C39" s="211" t="s">
        <v>966</v>
      </c>
      <c r="D39" s="211" t="s">
        <v>394</v>
      </c>
      <c r="E39" s="211" t="s">
        <v>21</v>
      </c>
      <c r="F39" s="211" t="s">
        <v>967</v>
      </c>
      <c r="G39" s="211" t="s">
        <v>3277</v>
      </c>
      <c r="H39" s="211" t="s">
        <v>107</v>
      </c>
      <c r="I39" s="212">
        <v>10109081</v>
      </c>
      <c r="J39" s="213">
        <f>VLOOKUP(I39,'[1]Sheet1'!$D$11:$E$698,2,0)</f>
        <v>26010000969197</v>
      </c>
      <c r="K39" s="211" t="s">
        <v>890</v>
      </c>
    </row>
    <row r="40" spans="1:11" s="214" customFormat="1" ht="47.25">
      <c r="A40" s="210">
        <f t="shared" si="0"/>
        <v>35</v>
      </c>
      <c r="B40" s="211">
        <v>17050424</v>
      </c>
      <c r="C40" s="211" t="s">
        <v>968</v>
      </c>
      <c r="D40" s="211" t="s">
        <v>452</v>
      </c>
      <c r="E40" s="211" t="s">
        <v>21</v>
      </c>
      <c r="F40" s="211" t="s">
        <v>969</v>
      </c>
      <c r="G40" s="211" t="s">
        <v>3278</v>
      </c>
      <c r="H40" s="211" t="s">
        <v>19</v>
      </c>
      <c r="I40" s="212">
        <v>10109082</v>
      </c>
      <c r="J40" s="213">
        <f>VLOOKUP(I40,'[1]Sheet1'!$D$11:$E$698,2,0)</f>
        <v>26010000972812</v>
      </c>
      <c r="K40" s="211" t="s">
        <v>890</v>
      </c>
    </row>
    <row r="41" spans="1:11" s="214" customFormat="1" ht="47.25">
      <c r="A41" s="210">
        <f t="shared" si="0"/>
        <v>36</v>
      </c>
      <c r="B41" s="211">
        <v>17050425</v>
      </c>
      <c r="C41" s="211" t="s">
        <v>970</v>
      </c>
      <c r="D41" s="211" t="s">
        <v>972</v>
      </c>
      <c r="E41" s="211" t="s">
        <v>21</v>
      </c>
      <c r="F41" s="211" t="s">
        <v>971</v>
      </c>
      <c r="G41" s="211" t="s">
        <v>3279</v>
      </c>
      <c r="H41" s="211" t="s">
        <v>19</v>
      </c>
      <c r="I41" s="212">
        <v>10109083</v>
      </c>
      <c r="J41" s="213">
        <f>VLOOKUP(I41,'[1]Sheet1'!$D$11:$E$698,2,0)</f>
        <v>26010000971712</v>
      </c>
      <c r="K41" s="211" t="s">
        <v>890</v>
      </c>
    </row>
    <row r="42" spans="1:11" s="214" customFormat="1" ht="47.25">
      <c r="A42" s="210">
        <f t="shared" si="0"/>
        <v>37</v>
      </c>
      <c r="B42" s="211">
        <v>17050426</v>
      </c>
      <c r="C42" s="211" t="s">
        <v>973</v>
      </c>
      <c r="D42" s="211" t="s">
        <v>416</v>
      </c>
      <c r="E42" s="211" t="s">
        <v>39</v>
      </c>
      <c r="F42" s="211" t="s">
        <v>974</v>
      </c>
      <c r="G42" s="211" t="s">
        <v>3280</v>
      </c>
      <c r="H42" s="211" t="s">
        <v>19</v>
      </c>
      <c r="I42" s="212">
        <v>10049629</v>
      </c>
      <c r="J42" s="213">
        <f>VLOOKUP(I42,'[1]Sheet1'!$D$11:$E$698,2,0)</f>
        <v>48610000075647</v>
      </c>
      <c r="K42" s="211" t="s">
        <v>890</v>
      </c>
    </row>
    <row r="43" spans="1:11" s="214" customFormat="1" ht="15.75">
      <c r="A43" s="210">
        <f t="shared" si="0"/>
        <v>38</v>
      </c>
      <c r="B43" s="211">
        <v>17050427</v>
      </c>
      <c r="C43" s="211" t="s">
        <v>975</v>
      </c>
      <c r="D43" s="211" t="s">
        <v>553</v>
      </c>
      <c r="E43" s="211" t="s">
        <v>39</v>
      </c>
      <c r="F43" s="211" t="s">
        <v>976</v>
      </c>
      <c r="G43" s="211" t="s">
        <v>3281</v>
      </c>
      <c r="H43" s="211" t="s">
        <v>128</v>
      </c>
      <c r="I43" s="212">
        <v>10103233</v>
      </c>
      <c r="J43" s="213">
        <f>VLOOKUP(I43,'[1]Sheet1'!$D$11:$E$698,2,0)</f>
        <v>51010001107840</v>
      </c>
      <c r="K43" s="211" t="s">
        <v>890</v>
      </c>
    </row>
    <row r="44" spans="1:11" s="214" customFormat="1" ht="47.25">
      <c r="A44" s="210">
        <f t="shared" si="0"/>
        <v>39</v>
      </c>
      <c r="B44" s="211">
        <v>17050428</v>
      </c>
      <c r="C44" s="211" t="s">
        <v>977</v>
      </c>
      <c r="D44" s="211" t="s">
        <v>979</v>
      </c>
      <c r="E44" s="211" t="s">
        <v>21</v>
      </c>
      <c r="F44" s="211" t="s">
        <v>978</v>
      </c>
      <c r="G44" s="211" t="s">
        <v>1240</v>
      </c>
      <c r="H44" s="211" t="s">
        <v>19</v>
      </c>
      <c r="I44" s="212">
        <v>9355164</v>
      </c>
      <c r="J44" s="213">
        <f>VLOOKUP(I44,'[1]Sheet1'!$D$11:$E$698,2,0)</f>
        <v>26010000976568</v>
      </c>
      <c r="K44" s="211" t="s">
        <v>890</v>
      </c>
    </row>
    <row r="45" spans="1:11" s="214" customFormat="1" ht="15.75">
      <c r="A45" s="210">
        <f t="shared" si="0"/>
        <v>40</v>
      </c>
      <c r="B45" s="211">
        <v>17050429</v>
      </c>
      <c r="C45" s="211" t="s">
        <v>981</v>
      </c>
      <c r="D45" s="211" t="s">
        <v>176</v>
      </c>
      <c r="E45" s="211" t="s">
        <v>21</v>
      </c>
      <c r="F45" s="211" t="s">
        <v>982</v>
      </c>
      <c r="G45" s="211" t="s">
        <v>3282</v>
      </c>
      <c r="H45" s="211" t="s">
        <v>1284</v>
      </c>
      <c r="I45" s="212">
        <v>10109084</v>
      </c>
      <c r="J45" s="213">
        <f>VLOOKUP(I45,'[1]Sheet1'!$D$11:$E$698,2,0)</f>
        <v>26010000967890</v>
      </c>
      <c r="K45" s="211" t="s">
        <v>890</v>
      </c>
    </row>
    <row r="46" spans="1:11" s="214" customFormat="1" ht="47.25">
      <c r="A46" s="210">
        <f t="shared" si="0"/>
        <v>41</v>
      </c>
      <c r="B46" s="211">
        <v>17050430</v>
      </c>
      <c r="C46" s="211" t="s">
        <v>983</v>
      </c>
      <c r="D46" s="211" t="s">
        <v>985</v>
      </c>
      <c r="E46" s="211" t="s">
        <v>39</v>
      </c>
      <c r="F46" s="211" t="s">
        <v>984</v>
      </c>
      <c r="G46" s="211" t="s">
        <v>1313</v>
      </c>
      <c r="H46" s="211" t="s">
        <v>19</v>
      </c>
      <c r="I46" s="212">
        <v>10109086</v>
      </c>
      <c r="J46" s="213">
        <f>VLOOKUP(I46,'[1]Sheet1'!$D$11:$E$698,2,0)</f>
        <v>26010000973505</v>
      </c>
      <c r="K46" s="211" t="s">
        <v>890</v>
      </c>
    </row>
    <row r="47" spans="1:11" s="214" customFormat="1" ht="31.5">
      <c r="A47" s="210">
        <f t="shared" si="0"/>
        <v>42</v>
      </c>
      <c r="B47" s="211">
        <v>17050431</v>
      </c>
      <c r="C47" s="211" t="s">
        <v>986</v>
      </c>
      <c r="D47" s="211" t="s">
        <v>368</v>
      </c>
      <c r="E47" s="211" t="s">
        <v>21</v>
      </c>
      <c r="F47" s="211" t="s">
        <v>988</v>
      </c>
      <c r="G47" s="211" t="s">
        <v>3283</v>
      </c>
      <c r="H47" s="211" t="s">
        <v>62</v>
      </c>
      <c r="I47" s="212">
        <v>10046925</v>
      </c>
      <c r="J47" s="213">
        <f>VLOOKUP(I47,'[1]Sheet1'!$D$11:$E$698,2,0)</f>
        <v>21410001116999</v>
      </c>
      <c r="K47" s="211" t="s">
        <v>890</v>
      </c>
    </row>
    <row r="48" spans="1:11" s="214" customFormat="1" ht="15.75">
      <c r="A48" s="210">
        <f t="shared" si="0"/>
        <v>43</v>
      </c>
      <c r="B48" s="211">
        <v>17050432</v>
      </c>
      <c r="C48" s="211" t="s">
        <v>989</v>
      </c>
      <c r="D48" s="211" t="s">
        <v>991</v>
      </c>
      <c r="E48" s="211" t="s">
        <v>21</v>
      </c>
      <c r="F48" s="211" t="s">
        <v>990</v>
      </c>
      <c r="G48" s="211" t="s">
        <v>3271</v>
      </c>
      <c r="H48" s="211" t="s">
        <v>1142</v>
      </c>
      <c r="I48" s="212">
        <v>10109087</v>
      </c>
      <c r="J48" s="213">
        <f>VLOOKUP(I48,'[1]Sheet1'!$D$11:$E$698,2,0)</f>
        <v>26010000970676</v>
      </c>
      <c r="K48" s="211" t="s">
        <v>890</v>
      </c>
    </row>
    <row r="49" spans="1:11" s="214" customFormat="1" ht="15.75">
      <c r="A49" s="210">
        <f t="shared" si="0"/>
        <v>44</v>
      </c>
      <c r="B49" s="211">
        <v>17050433</v>
      </c>
      <c r="C49" s="211" t="s">
        <v>790</v>
      </c>
      <c r="D49" s="211" t="s">
        <v>993</v>
      </c>
      <c r="E49" s="211" t="s">
        <v>21</v>
      </c>
      <c r="F49" s="211" t="s">
        <v>992</v>
      </c>
      <c r="G49" s="211" t="s">
        <v>1117</v>
      </c>
      <c r="H49" s="211" t="s">
        <v>107</v>
      </c>
      <c r="I49" s="212">
        <v>10109088</v>
      </c>
      <c r="J49" s="213">
        <f>VLOOKUP(I49,'[1]Sheet1'!$D$11:$E$698,2,0)</f>
        <v>26010000969957</v>
      </c>
      <c r="K49" s="211" t="s">
        <v>890</v>
      </c>
    </row>
    <row r="50" spans="1:11" s="214" customFormat="1" ht="47.25">
      <c r="A50" s="210">
        <f t="shared" si="0"/>
        <v>45</v>
      </c>
      <c r="B50" s="211">
        <v>17050434</v>
      </c>
      <c r="C50" s="211" t="s">
        <v>994</v>
      </c>
      <c r="D50" s="211" t="s">
        <v>643</v>
      </c>
      <c r="E50" s="211" t="s">
        <v>21</v>
      </c>
      <c r="F50" s="211" t="s">
        <v>995</v>
      </c>
      <c r="G50" s="211" t="s">
        <v>3284</v>
      </c>
      <c r="H50" s="211" t="s">
        <v>19</v>
      </c>
      <c r="I50" s="212">
        <v>10109089</v>
      </c>
      <c r="J50" s="213">
        <f>VLOOKUP(I50,'[1]Sheet1'!$D$11:$E$698,2,0)</f>
        <v>26010000972344</v>
      </c>
      <c r="K50" s="211" t="s">
        <v>890</v>
      </c>
    </row>
    <row r="51" spans="1:11" s="214" customFormat="1" ht="15.75">
      <c r="A51" s="210">
        <f t="shared" si="0"/>
        <v>46</v>
      </c>
      <c r="B51" s="211">
        <v>17050435</v>
      </c>
      <c r="C51" s="211" t="s">
        <v>996</v>
      </c>
      <c r="D51" s="211" t="s">
        <v>224</v>
      </c>
      <c r="E51" s="211" t="s">
        <v>21</v>
      </c>
      <c r="F51" s="211" t="s">
        <v>997</v>
      </c>
      <c r="G51" s="211" t="s">
        <v>3285</v>
      </c>
      <c r="H51" s="211" t="s">
        <v>128</v>
      </c>
      <c r="I51" s="212">
        <v>10109090</v>
      </c>
      <c r="J51" s="213">
        <f>VLOOKUP(I51,'[1]Sheet1'!$D$11:$E$698,2,0)</f>
        <v>26010000970898</v>
      </c>
      <c r="K51" s="211" t="s">
        <v>890</v>
      </c>
    </row>
    <row r="52" spans="1:11" s="214" customFormat="1" ht="47.25">
      <c r="A52" s="210">
        <f t="shared" si="0"/>
        <v>47</v>
      </c>
      <c r="B52" s="211">
        <v>17050436</v>
      </c>
      <c r="C52" s="211" t="s">
        <v>999</v>
      </c>
      <c r="D52" s="211" t="s">
        <v>1001</v>
      </c>
      <c r="E52" s="211" t="s">
        <v>21</v>
      </c>
      <c r="F52" s="211" t="s">
        <v>1000</v>
      </c>
      <c r="G52" s="211" t="s">
        <v>2328</v>
      </c>
      <c r="H52" s="211" t="s">
        <v>19</v>
      </c>
      <c r="I52" s="212">
        <v>10109091</v>
      </c>
      <c r="J52" s="213">
        <f>VLOOKUP(I52,'[1]Sheet1'!$D$11:$E$698,2,0)</f>
        <v>26010000971101</v>
      </c>
      <c r="K52" s="211" t="s">
        <v>890</v>
      </c>
    </row>
    <row r="53" spans="1:11" s="214" customFormat="1" ht="15.75">
      <c r="A53" s="210">
        <f t="shared" si="0"/>
        <v>48</v>
      </c>
      <c r="B53" s="211">
        <v>17050437</v>
      </c>
      <c r="C53" s="211" t="s">
        <v>1002</v>
      </c>
      <c r="D53" s="211" t="s">
        <v>303</v>
      </c>
      <c r="E53" s="211" t="s">
        <v>21</v>
      </c>
      <c r="F53" s="211" t="s">
        <v>1003</v>
      </c>
      <c r="G53" s="211" t="s">
        <v>3286</v>
      </c>
      <c r="H53" s="211" t="s">
        <v>52</v>
      </c>
      <c r="I53" s="212">
        <v>10061342</v>
      </c>
      <c r="J53" s="213">
        <f>VLOOKUP(I53,'[1]Sheet1'!$D$11:$E$698,2,0)</f>
        <v>12310000810453</v>
      </c>
      <c r="K53" s="211" t="s">
        <v>890</v>
      </c>
    </row>
    <row r="54" spans="1:11" s="214" customFormat="1" ht="47.25">
      <c r="A54" s="210">
        <f t="shared" si="0"/>
        <v>49</v>
      </c>
      <c r="B54" s="211">
        <v>17050438</v>
      </c>
      <c r="C54" s="211" t="s">
        <v>1004</v>
      </c>
      <c r="D54" s="211" t="s">
        <v>231</v>
      </c>
      <c r="E54" s="211" t="s">
        <v>21</v>
      </c>
      <c r="F54" s="211" t="s">
        <v>1005</v>
      </c>
      <c r="G54" s="211" t="s">
        <v>1605</v>
      </c>
      <c r="H54" s="211" t="s">
        <v>19</v>
      </c>
      <c r="I54" s="212">
        <v>10109093</v>
      </c>
      <c r="J54" s="213">
        <f>VLOOKUP(I54,'[1]Sheet1'!$D$11:$E$698,2,0)</f>
        <v>26010000970870</v>
      </c>
      <c r="K54" s="211" t="s">
        <v>890</v>
      </c>
    </row>
    <row r="55" spans="1:11" s="214" customFormat="1" ht="15.75">
      <c r="A55" s="210">
        <f t="shared" si="0"/>
        <v>50</v>
      </c>
      <c r="B55" s="211">
        <v>17050439</v>
      </c>
      <c r="C55" s="211" t="s">
        <v>1007</v>
      </c>
      <c r="D55" s="211" t="s">
        <v>819</v>
      </c>
      <c r="E55" s="211" t="s">
        <v>21</v>
      </c>
      <c r="F55" s="211" t="s">
        <v>1008</v>
      </c>
      <c r="G55" s="211" t="s">
        <v>1365</v>
      </c>
      <c r="H55" s="211" t="s">
        <v>128</v>
      </c>
      <c r="I55" s="212">
        <v>10109094</v>
      </c>
      <c r="J55" s="213">
        <f>VLOOKUP(I55,'[1]Sheet1'!$D$11:$E$698,2,0)</f>
        <v>26010000969063</v>
      </c>
      <c r="K55" s="211" t="s">
        <v>890</v>
      </c>
    </row>
    <row r="56" spans="1:11" s="214" customFormat="1" ht="47.25">
      <c r="A56" s="210">
        <f t="shared" si="0"/>
        <v>51</v>
      </c>
      <c r="B56" s="211">
        <v>17050440</v>
      </c>
      <c r="C56" s="211" t="s">
        <v>1009</v>
      </c>
      <c r="D56" s="211" t="s">
        <v>342</v>
      </c>
      <c r="E56" s="211" t="s">
        <v>39</v>
      </c>
      <c r="F56" s="211" t="s">
        <v>1010</v>
      </c>
      <c r="G56" s="211" t="s">
        <v>3287</v>
      </c>
      <c r="H56" s="211" t="s">
        <v>19</v>
      </c>
      <c r="I56" s="212">
        <v>9493600</v>
      </c>
      <c r="J56" s="213">
        <f>VLOOKUP(I56,'[1]Sheet1'!$D$11:$E$698,2,0)</f>
        <v>44510000350947</v>
      </c>
      <c r="K56" s="211" t="s">
        <v>890</v>
      </c>
    </row>
    <row r="57" spans="1:11" s="214" customFormat="1" ht="47.25">
      <c r="A57" s="210">
        <f t="shared" si="0"/>
        <v>52</v>
      </c>
      <c r="B57" s="211">
        <v>17050441</v>
      </c>
      <c r="C57" s="211" t="s">
        <v>1011</v>
      </c>
      <c r="D57" s="211" t="s">
        <v>445</v>
      </c>
      <c r="E57" s="211" t="s">
        <v>21</v>
      </c>
      <c r="F57" s="211" t="s">
        <v>1013</v>
      </c>
      <c r="G57" s="211" t="s">
        <v>3288</v>
      </c>
      <c r="H57" s="211" t="s">
        <v>19</v>
      </c>
      <c r="I57" s="212">
        <v>9618600</v>
      </c>
      <c r="J57" s="213">
        <f>VLOOKUP(I57,'[1]Sheet1'!$D$11:$E$698,2,0)</f>
        <v>45110000477179</v>
      </c>
      <c r="K57" s="211" t="s">
        <v>890</v>
      </c>
    </row>
    <row r="58" spans="1:11" s="214" customFormat="1" ht="15.75">
      <c r="A58" s="210">
        <f t="shared" si="0"/>
        <v>53</v>
      </c>
      <c r="B58" s="211">
        <v>17050442</v>
      </c>
      <c r="C58" s="211" t="s">
        <v>1014</v>
      </c>
      <c r="D58" s="211" t="s">
        <v>576</v>
      </c>
      <c r="E58" s="211" t="s">
        <v>21</v>
      </c>
      <c r="F58" s="211" t="s">
        <v>1015</v>
      </c>
      <c r="G58" s="211" t="s">
        <v>3289</v>
      </c>
      <c r="H58" s="211" t="s">
        <v>128</v>
      </c>
      <c r="I58" s="212">
        <v>9645426</v>
      </c>
      <c r="J58" s="213">
        <f>VLOOKUP(I58,'[1]Sheet1'!$D$11:$E$698,2,0)</f>
        <v>51510000289397</v>
      </c>
      <c r="K58" s="211" t="s">
        <v>890</v>
      </c>
    </row>
    <row r="59" spans="1:11" s="214" customFormat="1" ht="15.75">
      <c r="A59" s="210">
        <f t="shared" si="0"/>
        <v>54</v>
      </c>
      <c r="B59" s="211">
        <v>17050443</v>
      </c>
      <c r="C59" s="211" t="s">
        <v>1016</v>
      </c>
      <c r="D59" s="211" t="s">
        <v>1018</v>
      </c>
      <c r="E59" s="211" t="s">
        <v>21</v>
      </c>
      <c r="F59" s="211" t="s">
        <v>1017</v>
      </c>
      <c r="G59" s="211" t="s">
        <v>3290</v>
      </c>
      <c r="H59" s="211" t="s">
        <v>1118</v>
      </c>
      <c r="I59" s="212">
        <v>10109096</v>
      </c>
      <c r="J59" s="213">
        <f>VLOOKUP(I59,'[1]Sheet1'!$D$11:$E$698,2,0)</f>
        <v>26010000969346</v>
      </c>
      <c r="K59" s="211" t="s">
        <v>890</v>
      </c>
    </row>
    <row r="60" spans="1:11" s="214" customFormat="1" ht="15.75">
      <c r="A60" s="210">
        <f t="shared" si="0"/>
        <v>55</v>
      </c>
      <c r="B60" s="211">
        <v>17050444</v>
      </c>
      <c r="C60" s="211" t="s">
        <v>1019</v>
      </c>
      <c r="D60" s="211" t="s">
        <v>435</v>
      </c>
      <c r="E60" s="211" t="s">
        <v>21</v>
      </c>
      <c r="F60" s="211" t="s">
        <v>1020</v>
      </c>
      <c r="G60" s="211" t="s">
        <v>2777</v>
      </c>
      <c r="H60" s="211" t="s">
        <v>870</v>
      </c>
      <c r="I60" s="212">
        <v>10109097</v>
      </c>
      <c r="J60" s="213">
        <f>VLOOKUP(I60,'[1]Sheet1'!$D$11:$E$698,2,0)</f>
        <v>26010000972937</v>
      </c>
      <c r="K60" s="211" t="s">
        <v>890</v>
      </c>
    </row>
    <row r="61" spans="1:11" s="214" customFormat="1" ht="47.25">
      <c r="A61" s="210">
        <f t="shared" si="0"/>
        <v>56</v>
      </c>
      <c r="B61" s="211">
        <v>17050445</v>
      </c>
      <c r="C61" s="211" t="s">
        <v>1021</v>
      </c>
      <c r="D61" s="211" t="s">
        <v>1023</v>
      </c>
      <c r="E61" s="211" t="s">
        <v>21</v>
      </c>
      <c r="F61" s="211" t="s">
        <v>1022</v>
      </c>
      <c r="G61" s="211" t="s">
        <v>1612</v>
      </c>
      <c r="H61" s="211" t="s">
        <v>19</v>
      </c>
      <c r="I61" s="212">
        <v>10109099</v>
      </c>
      <c r="J61" s="213">
        <f>VLOOKUP(I61,'[1]Sheet1'!$D$11:$E$698,2,0)</f>
        <v>26010000972575</v>
      </c>
      <c r="K61" s="211" t="s">
        <v>890</v>
      </c>
    </row>
    <row r="62" spans="1:11" s="214" customFormat="1" ht="31.5">
      <c r="A62" s="210">
        <f t="shared" si="0"/>
        <v>57</v>
      </c>
      <c r="B62" s="211">
        <v>17050446</v>
      </c>
      <c r="C62" s="211" t="s">
        <v>1024</v>
      </c>
      <c r="D62" s="211" t="s">
        <v>38</v>
      </c>
      <c r="E62" s="211" t="s">
        <v>21</v>
      </c>
      <c r="F62" s="211" t="s">
        <v>1025</v>
      </c>
      <c r="G62" s="211" t="s">
        <v>3291</v>
      </c>
      <c r="H62" s="211" t="s">
        <v>1216</v>
      </c>
      <c r="I62" s="212">
        <v>10059211</v>
      </c>
      <c r="J62" s="213">
        <f>VLOOKUP(I62,'[1]Sheet1'!$D$11:$E$698,2,0)</f>
        <v>52010000360537</v>
      </c>
      <c r="K62" s="211" t="s">
        <v>890</v>
      </c>
    </row>
    <row r="63" spans="1:11" s="214" customFormat="1" ht="47.25">
      <c r="A63" s="210">
        <f t="shared" si="0"/>
        <v>58</v>
      </c>
      <c r="B63" s="211">
        <v>17050447</v>
      </c>
      <c r="C63" s="211" t="s">
        <v>1026</v>
      </c>
      <c r="D63" s="211" t="s">
        <v>1028</v>
      </c>
      <c r="E63" s="211" t="s">
        <v>21</v>
      </c>
      <c r="F63" s="211" t="s">
        <v>1027</v>
      </c>
      <c r="G63" s="211" t="s">
        <v>3292</v>
      </c>
      <c r="H63" s="211" t="s">
        <v>19</v>
      </c>
      <c r="I63" s="212">
        <v>10109100</v>
      </c>
      <c r="J63" s="213">
        <f>VLOOKUP(I63,'[1]Sheet1'!$D$11:$E$698,2,0)</f>
        <v>26010000969221</v>
      </c>
      <c r="K63" s="211" t="s">
        <v>890</v>
      </c>
    </row>
    <row r="64" spans="1:11" s="214" customFormat="1" ht="47.25">
      <c r="A64" s="210">
        <f t="shared" si="0"/>
        <v>59</v>
      </c>
      <c r="B64" s="211">
        <v>17050448</v>
      </c>
      <c r="C64" s="211" t="s">
        <v>1029</v>
      </c>
      <c r="D64" s="211" t="s">
        <v>34</v>
      </c>
      <c r="E64" s="211" t="s">
        <v>21</v>
      </c>
      <c r="F64" s="211" t="s">
        <v>1031</v>
      </c>
      <c r="G64" s="211" t="s">
        <v>1248</v>
      </c>
      <c r="H64" s="211" t="s">
        <v>19</v>
      </c>
      <c r="I64" s="212">
        <v>10109101</v>
      </c>
      <c r="J64" s="213">
        <f>VLOOKUP(I64,'[1]Sheet1'!$D$11:$E$698,2,0)</f>
        <v>26010000969601</v>
      </c>
      <c r="K64" s="211" t="s">
        <v>890</v>
      </c>
    </row>
    <row r="65" spans="1:11" s="214" customFormat="1" ht="31.5">
      <c r="A65" s="210">
        <f t="shared" si="0"/>
        <v>60</v>
      </c>
      <c r="B65" s="211">
        <v>17050449</v>
      </c>
      <c r="C65" s="211" t="s">
        <v>1032</v>
      </c>
      <c r="D65" s="211" t="s">
        <v>1034</v>
      </c>
      <c r="E65" s="211" t="s">
        <v>21</v>
      </c>
      <c r="F65" s="211" t="s">
        <v>1033</v>
      </c>
      <c r="G65" s="211" t="s">
        <v>2501</v>
      </c>
      <c r="H65" s="211" t="s">
        <v>1216</v>
      </c>
      <c r="I65" s="212">
        <v>10109102</v>
      </c>
      <c r="J65" s="213">
        <f>VLOOKUP(I65,'[1]Sheet1'!$D$11:$E$698,2,0)</f>
        <v>26010000972672</v>
      </c>
      <c r="K65" s="211" t="s">
        <v>890</v>
      </c>
    </row>
    <row r="66" spans="1:11" s="214" customFormat="1" ht="15.75">
      <c r="A66" s="210">
        <f t="shared" si="0"/>
        <v>61</v>
      </c>
      <c r="B66" s="211">
        <v>17050450</v>
      </c>
      <c r="C66" s="211" t="s">
        <v>1035</v>
      </c>
      <c r="D66" s="211" t="s">
        <v>424</v>
      </c>
      <c r="E66" s="211" t="s">
        <v>21</v>
      </c>
      <c r="F66" s="211" t="s">
        <v>1036</v>
      </c>
      <c r="G66" s="211" t="s">
        <v>3293</v>
      </c>
      <c r="H66" s="211" t="s">
        <v>62</v>
      </c>
      <c r="I66" s="212">
        <v>10109103</v>
      </c>
      <c r="J66" s="213">
        <f>VLOOKUP(I66,'[1]Sheet1'!$D$11:$E$698,2,0)</f>
        <v>26010000971925</v>
      </c>
      <c r="K66" s="211" t="s">
        <v>890</v>
      </c>
    </row>
    <row r="67" spans="1:11" s="214" customFormat="1" ht="15.75">
      <c r="A67" s="210">
        <f t="shared" si="0"/>
        <v>62</v>
      </c>
      <c r="B67" s="211">
        <v>17050451</v>
      </c>
      <c r="C67" s="211" t="s">
        <v>1037</v>
      </c>
      <c r="D67" s="211" t="s">
        <v>44</v>
      </c>
      <c r="E67" s="211" t="s">
        <v>21</v>
      </c>
      <c r="F67" s="211" t="s">
        <v>1038</v>
      </c>
      <c r="G67" s="211" t="s">
        <v>3294</v>
      </c>
      <c r="H67" s="211" t="s">
        <v>3261</v>
      </c>
      <c r="I67" s="212">
        <v>10109104</v>
      </c>
      <c r="J67" s="213">
        <f>VLOOKUP(I67,'[1]Sheet1'!$D$11:$E$698,2,0)</f>
        <v>26010000970278</v>
      </c>
      <c r="K67" s="211" t="s">
        <v>890</v>
      </c>
    </row>
    <row r="68" spans="1:11" s="214" customFormat="1" ht="15.75">
      <c r="A68" s="210">
        <f t="shared" si="0"/>
        <v>63</v>
      </c>
      <c r="B68" s="211">
        <v>17050452</v>
      </c>
      <c r="C68" s="211" t="s">
        <v>1039</v>
      </c>
      <c r="D68" s="211" t="s">
        <v>1041</v>
      </c>
      <c r="E68" s="211" t="s">
        <v>21</v>
      </c>
      <c r="F68" s="211" t="s">
        <v>1040</v>
      </c>
      <c r="G68" s="211" t="s">
        <v>3295</v>
      </c>
      <c r="H68" s="211" t="s">
        <v>128</v>
      </c>
      <c r="I68" s="212">
        <v>10109105</v>
      </c>
      <c r="J68" s="213">
        <f>VLOOKUP(I68,'[1]Sheet1'!$D$11:$E$698,2,0)</f>
        <v>26010000968167</v>
      </c>
      <c r="K68" s="211" t="s">
        <v>890</v>
      </c>
    </row>
    <row r="69" spans="1:11" s="214" customFormat="1" ht="15.75">
      <c r="A69" s="210">
        <f t="shared" si="0"/>
        <v>64</v>
      </c>
      <c r="B69" s="211">
        <v>17050453</v>
      </c>
      <c r="C69" s="211" t="s">
        <v>1042</v>
      </c>
      <c r="D69" s="211" t="s">
        <v>631</v>
      </c>
      <c r="E69" s="211" t="s">
        <v>21</v>
      </c>
      <c r="F69" s="211" t="s">
        <v>1043</v>
      </c>
      <c r="G69" s="211" t="s">
        <v>1117</v>
      </c>
      <c r="H69" s="211" t="s">
        <v>107</v>
      </c>
      <c r="I69" s="212">
        <v>10109106</v>
      </c>
      <c r="J69" s="213">
        <f>VLOOKUP(I69,'[1]Sheet1'!$D$11:$E$698,2,0)</f>
        <v>26010000969975</v>
      </c>
      <c r="K69" s="211" t="s">
        <v>890</v>
      </c>
    </row>
    <row r="70" spans="1:11" s="214" customFormat="1" ht="47.25">
      <c r="A70" s="210">
        <f t="shared" si="0"/>
        <v>65</v>
      </c>
      <c r="B70" s="211">
        <v>17050454</v>
      </c>
      <c r="C70" s="211" t="s">
        <v>1044</v>
      </c>
      <c r="D70" s="211" t="s">
        <v>470</v>
      </c>
      <c r="E70" s="211" t="s">
        <v>21</v>
      </c>
      <c r="F70" s="211" t="s">
        <v>1045</v>
      </c>
      <c r="G70" s="211" t="s">
        <v>1516</v>
      </c>
      <c r="H70" s="211" t="s">
        <v>19</v>
      </c>
      <c r="I70" s="212">
        <v>10109107</v>
      </c>
      <c r="J70" s="213">
        <f>VLOOKUP(I70,'[1]Sheet1'!$D$11:$E$698,2,0)</f>
        <v>26010000967960</v>
      </c>
      <c r="K70" s="211" t="s">
        <v>890</v>
      </c>
    </row>
    <row r="71" spans="1:11" s="214" customFormat="1" ht="30.75" customHeight="1">
      <c r="A71" s="210">
        <f>A70+1</f>
        <v>66</v>
      </c>
      <c r="B71" s="211">
        <v>17050455</v>
      </c>
      <c r="C71" s="211" t="s">
        <v>1046</v>
      </c>
      <c r="D71" s="211" t="s">
        <v>706</v>
      </c>
      <c r="E71" s="211" t="s">
        <v>21</v>
      </c>
      <c r="F71" s="211" t="s">
        <v>1047</v>
      </c>
      <c r="G71" s="211"/>
      <c r="H71" s="211" t="s">
        <v>19</v>
      </c>
      <c r="I71" s="212" t="e">
        <v>#N/A</v>
      </c>
      <c r="J71" s="213" t="e">
        <f>VLOOKUP(I71,'[1]Sheet1'!$D$11:$E$698,2,0)</f>
        <v>#N/A</v>
      </c>
      <c r="K71" s="211" t="s">
        <v>890</v>
      </c>
    </row>
    <row r="72" spans="1:11" ht="30.75" customHeight="1">
      <c r="A72" s="210">
        <f>A71+1</f>
        <v>67</v>
      </c>
      <c r="B72" s="262">
        <v>17050799</v>
      </c>
      <c r="C72" s="263" t="s">
        <v>1048</v>
      </c>
      <c r="D72" s="267" t="s">
        <v>1050</v>
      </c>
      <c r="E72" s="263" t="s">
        <v>21</v>
      </c>
      <c r="F72" s="264" t="s">
        <v>1049</v>
      </c>
      <c r="G72" s="267"/>
      <c r="H72" s="267"/>
      <c r="I72" s="212" t="e">
        <v>#N/A</v>
      </c>
      <c r="J72" s="213" t="e">
        <f>VLOOKUP(I72,'[1]Sheet1'!$D$11:$E$698,2,0)</f>
        <v>#N/A</v>
      </c>
      <c r="K72" s="211" t="s">
        <v>890</v>
      </c>
    </row>
    <row r="73" spans="1:11" ht="30.75" customHeight="1">
      <c r="A73" s="210">
        <f>A72+1</f>
        <v>68</v>
      </c>
      <c r="B73" s="262">
        <v>17050800</v>
      </c>
      <c r="C73" s="263" t="s">
        <v>1051</v>
      </c>
      <c r="D73" s="266" t="s">
        <v>1053</v>
      </c>
      <c r="E73" s="263" t="s">
        <v>21</v>
      </c>
      <c r="F73" s="265" t="s">
        <v>1052</v>
      </c>
      <c r="G73" s="285" t="s">
        <v>3296</v>
      </c>
      <c r="H73" s="266" t="s">
        <v>52</v>
      </c>
      <c r="I73" s="212">
        <v>10109109</v>
      </c>
      <c r="J73" s="213">
        <f>VLOOKUP(I73,'[1]Sheet1'!$D$11:$E$698,2,0)</f>
        <v>26010000968325</v>
      </c>
      <c r="K73" s="211" t="s">
        <v>890</v>
      </c>
    </row>
    <row r="74" spans="1:11" ht="30.75" customHeight="1">
      <c r="A74" s="210">
        <f>A73+1</f>
        <v>69</v>
      </c>
      <c r="B74" s="262">
        <v>17050801</v>
      </c>
      <c r="C74" s="263" t="s">
        <v>1054</v>
      </c>
      <c r="D74" s="262" t="s">
        <v>1056</v>
      </c>
      <c r="E74" s="263" t="s">
        <v>39</v>
      </c>
      <c r="F74" s="264" t="s">
        <v>1055</v>
      </c>
      <c r="G74" s="267"/>
      <c r="H74" s="267"/>
      <c r="I74" s="286"/>
      <c r="J74" s="287"/>
      <c r="K74" s="211" t="s">
        <v>890</v>
      </c>
    </row>
    <row r="76" spans="2:11" s="236" customFormat="1" ht="18.75">
      <c r="B76" s="226" t="str">
        <f>"Danh sách gồm "&amp;(A74)&amp;" sinh viên."</f>
        <v>Danh sách gồm 69 sinh viên.</v>
      </c>
      <c r="I76" s="256"/>
      <c r="J76" s="239"/>
      <c r="K76" s="215"/>
    </row>
    <row r="77" spans="9:11" s="236" customFormat="1" ht="18.75">
      <c r="I77" s="256"/>
      <c r="J77" s="239"/>
      <c r="K77" s="215"/>
    </row>
    <row r="78" spans="9:11" s="236" customFormat="1" ht="18.75">
      <c r="I78" s="256"/>
      <c r="J78" s="239"/>
      <c r="K78" s="215"/>
    </row>
    <row r="79" spans="9:11" s="236" customFormat="1" ht="18.75">
      <c r="I79" s="256"/>
      <c r="J79" s="239"/>
      <c r="K79" s="215"/>
    </row>
    <row r="80" spans="9:11" s="236" customFormat="1" ht="18.75">
      <c r="I80" s="256"/>
      <c r="J80" s="239"/>
      <c r="K80" s="215"/>
    </row>
    <row r="81" spans="9:11" s="236" customFormat="1" ht="18.75">
      <c r="I81" s="256"/>
      <c r="J81" s="239"/>
      <c r="K81" s="215"/>
    </row>
    <row r="82" spans="9:11" s="236" customFormat="1" ht="18.75">
      <c r="I82" s="256"/>
      <c r="J82" s="239"/>
      <c r="K82" s="215"/>
    </row>
    <row r="83" spans="9:11" s="236" customFormat="1" ht="18.75">
      <c r="I83" s="256"/>
      <c r="J83" s="239"/>
      <c r="K83" s="215"/>
    </row>
    <row r="84" spans="9:11" s="236" customFormat="1" ht="18.75">
      <c r="I84" s="256"/>
      <c r="J84" s="239"/>
      <c r="K84" s="215"/>
    </row>
    <row r="85" spans="9:11" s="236" customFormat="1" ht="18.75">
      <c r="I85" s="256"/>
      <c r="J85" s="239"/>
      <c r="K85" s="215"/>
    </row>
    <row r="86" spans="9:11" s="236" customFormat="1" ht="18.75">
      <c r="I86" s="256"/>
      <c r="J86" s="239"/>
      <c r="K86" s="215"/>
    </row>
    <row r="87" spans="9:11" s="236" customFormat="1" ht="18.75">
      <c r="I87" s="256"/>
      <c r="J87" s="239"/>
      <c r="K87" s="215"/>
    </row>
    <row r="88" spans="9:11" s="236" customFormat="1" ht="18.75">
      <c r="I88" s="256"/>
      <c r="J88" s="239"/>
      <c r="K88" s="215"/>
    </row>
    <row r="89" spans="9:11" s="236" customFormat="1" ht="18.75">
      <c r="I89" s="256"/>
      <c r="J89" s="239"/>
      <c r="K89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1" width="7.421875" style="62" customWidth="1"/>
    <col min="2" max="2" width="11.00390625" style="62" customWidth="1"/>
    <col min="3" max="3" width="14.140625" style="62" customWidth="1"/>
    <col min="4" max="4" width="14.140625" style="55" customWidth="1"/>
    <col min="5" max="5" width="29.421875" style="62" customWidth="1"/>
    <col min="6" max="6" width="17.00390625" style="62" customWidth="1"/>
    <col min="7" max="7" width="29.421875" style="62" customWidth="1"/>
    <col min="8" max="8" width="16.8515625" style="55" bestFit="1" customWidth="1"/>
    <col min="9" max="9" width="14.28125" style="55" customWidth="1"/>
    <col min="10" max="10" width="18.140625" style="55" customWidth="1"/>
    <col min="11" max="11" width="18.140625" style="153" customWidth="1"/>
    <col min="12" max="12" width="18.8515625" style="162" bestFit="1" customWidth="1"/>
    <col min="13" max="13" width="12.57421875" style="62" customWidth="1"/>
    <col min="14" max="14" width="9.57421875" style="62" customWidth="1"/>
    <col min="15" max="15" width="15.00390625" style="62" bestFit="1" customWidth="1"/>
    <col min="16" max="16" width="38.00390625" style="62" customWidth="1"/>
    <col min="17" max="17" width="15.57421875" style="62" customWidth="1"/>
    <col min="18" max="18" width="23.00390625" style="127" customWidth="1"/>
    <col min="19" max="19" width="25.421875" style="62" customWidth="1"/>
    <col min="20" max="16384" width="9.140625" style="62" customWidth="1"/>
  </cols>
  <sheetData>
    <row r="1" spans="1:19" ht="18.75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S1" s="128"/>
    </row>
    <row r="2" spans="1:19" ht="18.75">
      <c r="A2" s="190" t="s">
        <v>150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S2" s="129"/>
    </row>
    <row r="4" spans="1:19" ht="27">
      <c r="A4" s="191" t="s">
        <v>1057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6" spans="1:19" s="130" customFormat="1" ht="15" customHeight="1" collapsed="1">
      <c r="A6" s="172" t="s">
        <v>0</v>
      </c>
      <c r="B6" s="172" t="s">
        <v>1</v>
      </c>
      <c r="C6" s="172" t="s">
        <v>2</v>
      </c>
      <c r="D6" s="174" t="s">
        <v>3</v>
      </c>
      <c r="E6" s="172" t="s">
        <v>4</v>
      </c>
      <c r="F6" s="172"/>
      <c r="G6" s="172" t="s">
        <v>4</v>
      </c>
      <c r="H6" s="176" t="s">
        <v>5</v>
      </c>
      <c r="I6" s="176" t="s">
        <v>6</v>
      </c>
      <c r="J6" s="176" t="s">
        <v>7</v>
      </c>
      <c r="K6" s="187" t="s">
        <v>4401</v>
      </c>
      <c r="L6" s="185" t="s">
        <v>4403</v>
      </c>
      <c r="M6" s="172" t="s">
        <v>8</v>
      </c>
      <c r="N6" s="172" t="s">
        <v>9</v>
      </c>
      <c r="O6" s="172" t="s">
        <v>10</v>
      </c>
      <c r="P6" s="172" t="s">
        <v>11</v>
      </c>
      <c r="Q6" s="172" t="s">
        <v>12</v>
      </c>
      <c r="R6" s="172" t="s">
        <v>13</v>
      </c>
      <c r="S6" s="172" t="s">
        <v>14</v>
      </c>
    </row>
    <row r="7" spans="1:19" s="130" customFormat="1" ht="15.75">
      <c r="A7" s="173"/>
      <c r="B7" s="173"/>
      <c r="C7" s="173"/>
      <c r="D7" s="175"/>
      <c r="E7" s="173"/>
      <c r="F7" s="173"/>
      <c r="G7" s="173"/>
      <c r="H7" s="177"/>
      <c r="I7" s="177"/>
      <c r="J7" s="177"/>
      <c r="K7" s="188"/>
      <c r="L7" s="186"/>
      <c r="M7" s="173"/>
      <c r="N7" s="173"/>
      <c r="O7" s="173"/>
      <c r="P7" s="173"/>
      <c r="Q7" s="173"/>
      <c r="R7" s="173"/>
      <c r="S7" s="173"/>
    </row>
    <row r="8" spans="1:19" s="130" customFormat="1" ht="18.75">
      <c r="A8" s="64"/>
      <c r="B8" s="64"/>
      <c r="C8" s="89" t="str">
        <f>"IV. Ngành "&amp;R9</f>
        <v>IV. Ngành Quản trị kinh doanh</v>
      </c>
      <c r="D8" s="90"/>
      <c r="E8" s="64"/>
      <c r="F8" s="91"/>
      <c r="G8" s="92"/>
      <c r="H8" s="58"/>
      <c r="I8" s="58"/>
      <c r="J8" s="58"/>
      <c r="K8" s="151"/>
      <c r="L8" s="163"/>
      <c r="M8" s="64"/>
      <c r="N8" s="64"/>
      <c r="O8" s="64"/>
      <c r="P8" s="64"/>
      <c r="Q8" s="64"/>
      <c r="R8" s="64"/>
      <c r="S8" s="64"/>
    </row>
    <row r="9" spans="1:19" s="131" customFormat="1" ht="31.5">
      <c r="A9" s="93">
        <v>1</v>
      </c>
      <c r="B9" s="93" t="s">
        <v>15</v>
      </c>
      <c r="C9" s="46" t="s">
        <v>1058</v>
      </c>
      <c r="D9" s="47">
        <v>17050309</v>
      </c>
      <c r="E9" s="46" t="s">
        <v>1059</v>
      </c>
      <c r="F9" s="46" t="s">
        <v>4304</v>
      </c>
      <c r="G9" s="94" t="s">
        <v>1060</v>
      </c>
      <c r="H9" s="47" t="s">
        <v>1061</v>
      </c>
      <c r="I9" s="47" t="s">
        <v>1062</v>
      </c>
      <c r="J9" s="47" t="s">
        <v>128</v>
      </c>
      <c r="K9" s="150">
        <v>10109110</v>
      </c>
      <c r="L9" s="161">
        <v>26010000968334</v>
      </c>
      <c r="M9" s="46" t="s">
        <v>706</v>
      </c>
      <c r="N9" s="46" t="s">
        <v>21</v>
      </c>
      <c r="O9" s="46" t="s">
        <v>1063</v>
      </c>
      <c r="P9" s="141" t="s">
        <v>1064</v>
      </c>
      <c r="Q9" s="46" t="s">
        <v>22</v>
      </c>
      <c r="R9" s="46" t="s">
        <v>1065</v>
      </c>
      <c r="S9" s="96" t="s">
        <v>998</v>
      </c>
    </row>
    <row r="10" spans="1:19" s="131" customFormat="1" ht="47.25">
      <c r="A10" s="93">
        <f aca="true" t="shared" si="0" ref="A10:A73">A9+1</f>
        <v>2</v>
      </c>
      <c r="B10" s="93" t="s">
        <v>15</v>
      </c>
      <c r="C10" s="46" t="s">
        <v>1066</v>
      </c>
      <c r="D10" s="47">
        <v>17050310</v>
      </c>
      <c r="E10" s="46" t="s">
        <v>1067</v>
      </c>
      <c r="F10" s="46" t="s">
        <v>4305</v>
      </c>
      <c r="G10" s="94" t="s">
        <v>1068</v>
      </c>
      <c r="H10" s="47" t="s">
        <v>1069</v>
      </c>
      <c r="I10" s="47" t="s">
        <v>1070</v>
      </c>
      <c r="J10" s="47" t="s">
        <v>19</v>
      </c>
      <c r="K10" s="150">
        <v>10109111</v>
      </c>
      <c r="L10" s="161">
        <v>26010000970320</v>
      </c>
      <c r="M10" s="46" t="s">
        <v>834</v>
      </c>
      <c r="N10" s="46" t="s">
        <v>39</v>
      </c>
      <c r="O10" s="46" t="s">
        <v>1071</v>
      </c>
      <c r="P10" s="141" t="s">
        <v>1072</v>
      </c>
      <c r="Q10" s="46" t="s">
        <v>22</v>
      </c>
      <c r="R10" s="46" t="s">
        <v>1065</v>
      </c>
      <c r="S10" s="96" t="s">
        <v>474</v>
      </c>
    </row>
    <row r="11" spans="1:19" s="131" customFormat="1" ht="31.5">
      <c r="A11" s="93">
        <f t="shared" si="0"/>
        <v>3</v>
      </c>
      <c r="B11" s="93" t="s">
        <v>15</v>
      </c>
      <c r="C11" s="46" t="s">
        <v>1073</v>
      </c>
      <c r="D11" s="47">
        <v>17050311</v>
      </c>
      <c r="E11" s="46" t="s">
        <v>1074</v>
      </c>
      <c r="F11" s="46" t="s">
        <v>4306</v>
      </c>
      <c r="G11" s="94" t="s">
        <v>1075</v>
      </c>
      <c r="H11" s="47" t="s">
        <v>1076</v>
      </c>
      <c r="I11" s="47" t="s">
        <v>1077</v>
      </c>
      <c r="J11" s="47" t="s">
        <v>52</v>
      </c>
      <c r="K11" s="150">
        <v>10109112</v>
      </c>
      <c r="L11" s="161">
        <v>26010000969203</v>
      </c>
      <c r="M11" s="46" t="s">
        <v>224</v>
      </c>
      <c r="N11" s="46" t="s">
        <v>21</v>
      </c>
      <c r="O11" s="46" t="s">
        <v>1078</v>
      </c>
      <c r="P11" s="141" t="s">
        <v>1079</v>
      </c>
      <c r="Q11" s="46" t="s">
        <v>22</v>
      </c>
      <c r="R11" s="46" t="s">
        <v>1065</v>
      </c>
      <c r="S11" s="96" t="s">
        <v>40</v>
      </c>
    </row>
    <row r="12" spans="1:19" s="132" customFormat="1" ht="47.25" hidden="1">
      <c r="A12" s="97">
        <f t="shared" si="0"/>
        <v>4</v>
      </c>
      <c r="B12" s="97" t="s">
        <v>15</v>
      </c>
      <c r="C12" s="45" t="s">
        <v>1080</v>
      </c>
      <c r="D12" s="59">
        <v>17050312</v>
      </c>
      <c r="E12" s="45" t="s">
        <v>1081</v>
      </c>
      <c r="F12" s="45" t="s">
        <v>3979</v>
      </c>
      <c r="G12" s="98" t="s">
        <v>1082</v>
      </c>
      <c r="H12" s="59" t="s">
        <v>1083</v>
      </c>
      <c r="I12" s="59"/>
      <c r="J12" s="59" t="s">
        <v>19</v>
      </c>
      <c r="K12" s="150" t="e">
        <v>#N/A</v>
      </c>
      <c r="L12" s="161" t="e">
        <v>#N/A</v>
      </c>
      <c r="M12" s="45" t="s">
        <v>534</v>
      </c>
      <c r="N12" s="45" t="s">
        <v>21</v>
      </c>
      <c r="O12" s="45"/>
      <c r="P12" s="45"/>
      <c r="Q12" s="45"/>
      <c r="R12" s="45" t="s">
        <v>1065</v>
      </c>
      <c r="S12" s="101" t="s">
        <v>168</v>
      </c>
    </row>
    <row r="13" spans="1:19" s="131" customFormat="1" ht="47.25">
      <c r="A13" s="93">
        <f t="shared" si="0"/>
        <v>5</v>
      </c>
      <c r="B13" s="93" t="s">
        <v>15</v>
      </c>
      <c r="C13" s="46" t="s">
        <v>1084</v>
      </c>
      <c r="D13" s="47">
        <v>17050313</v>
      </c>
      <c r="E13" s="46" t="s">
        <v>1085</v>
      </c>
      <c r="F13" s="46" t="s">
        <v>3980</v>
      </c>
      <c r="G13" s="94" t="s">
        <v>1086</v>
      </c>
      <c r="H13" s="47" t="s">
        <v>1087</v>
      </c>
      <c r="I13" s="47" t="s">
        <v>1088</v>
      </c>
      <c r="J13" s="47" t="s">
        <v>19</v>
      </c>
      <c r="K13" s="150">
        <v>10109113</v>
      </c>
      <c r="L13" s="161">
        <v>26010000971749</v>
      </c>
      <c r="M13" s="46" t="s">
        <v>1089</v>
      </c>
      <c r="N13" s="46" t="s">
        <v>21</v>
      </c>
      <c r="O13" s="46" t="s">
        <v>1090</v>
      </c>
      <c r="P13" s="141" t="s">
        <v>1091</v>
      </c>
      <c r="Q13" s="46" t="s">
        <v>22</v>
      </c>
      <c r="R13" s="46" t="s">
        <v>1065</v>
      </c>
      <c r="S13" s="96" t="s">
        <v>182</v>
      </c>
    </row>
    <row r="14" spans="1:19" s="132" customFormat="1" ht="47.25" hidden="1">
      <c r="A14" s="97">
        <f t="shared" si="0"/>
        <v>6</v>
      </c>
      <c r="B14" s="97" t="s">
        <v>15</v>
      </c>
      <c r="C14" s="45" t="s">
        <v>1092</v>
      </c>
      <c r="D14" s="59">
        <v>17050314</v>
      </c>
      <c r="E14" s="45" t="s">
        <v>1093</v>
      </c>
      <c r="F14" s="45" t="s">
        <v>3981</v>
      </c>
      <c r="G14" s="98" t="s">
        <v>1094</v>
      </c>
      <c r="H14" s="59" t="s">
        <v>1095</v>
      </c>
      <c r="I14" s="59"/>
      <c r="J14" s="59" t="s">
        <v>19</v>
      </c>
      <c r="K14" s="150" t="e">
        <v>#N/A</v>
      </c>
      <c r="L14" s="161" t="e">
        <v>#N/A</v>
      </c>
      <c r="M14" s="45" t="s">
        <v>449</v>
      </c>
      <c r="N14" s="45" t="s">
        <v>39</v>
      </c>
      <c r="O14" s="45"/>
      <c r="P14" s="45"/>
      <c r="Q14" s="45"/>
      <c r="R14" s="45" t="s">
        <v>1065</v>
      </c>
      <c r="S14" s="101" t="s">
        <v>114</v>
      </c>
    </row>
    <row r="15" spans="1:19" s="131" customFormat="1" ht="47.25">
      <c r="A15" s="93">
        <f t="shared" si="0"/>
        <v>7</v>
      </c>
      <c r="B15" s="93" t="s">
        <v>15</v>
      </c>
      <c r="C15" s="46" t="s">
        <v>1096</v>
      </c>
      <c r="D15" s="47">
        <v>17050315</v>
      </c>
      <c r="E15" s="46" t="s">
        <v>1097</v>
      </c>
      <c r="F15" s="46" t="s">
        <v>3982</v>
      </c>
      <c r="G15" s="94" t="s">
        <v>1098</v>
      </c>
      <c r="H15" s="47" t="s">
        <v>1099</v>
      </c>
      <c r="I15" s="47" t="s">
        <v>1100</v>
      </c>
      <c r="J15" s="47" t="s">
        <v>19</v>
      </c>
      <c r="K15" s="150">
        <v>10109114</v>
      </c>
      <c r="L15" s="161">
        <v>26010000973338</v>
      </c>
      <c r="M15" s="46" t="s">
        <v>1101</v>
      </c>
      <c r="N15" s="46" t="s">
        <v>39</v>
      </c>
      <c r="O15" s="46" t="s">
        <v>1102</v>
      </c>
      <c r="P15" s="141" t="s">
        <v>1103</v>
      </c>
      <c r="Q15" s="46" t="s">
        <v>22</v>
      </c>
      <c r="R15" s="46" t="s">
        <v>1065</v>
      </c>
      <c r="S15" s="96" t="s">
        <v>239</v>
      </c>
    </row>
    <row r="16" spans="1:19" s="131" customFormat="1" ht="47.25">
      <c r="A16" s="93">
        <f t="shared" si="0"/>
        <v>8</v>
      </c>
      <c r="B16" s="93" t="s">
        <v>15</v>
      </c>
      <c r="C16" s="46" t="s">
        <v>1104</v>
      </c>
      <c r="D16" s="47">
        <v>17050316</v>
      </c>
      <c r="E16" s="46" t="s">
        <v>1105</v>
      </c>
      <c r="F16" s="46" t="s">
        <v>3983</v>
      </c>
      <c r="G16" s="94" t="s">
        <v>1106</v>
      </c>
      <c r="H16" s="47" t="s">
        <v>1107</v>
      </c>
      <c r="I16" s="47" t="s">
        <v>1108</v>
      </c>
      <c r="J16" s="47" t="s">
        <v>19</v>
      </c>
      <c r="K16" s="150">
        <v>10109115</v>
      </c>
      <c r="L16" s="161">
        <v>26010000973462</v>
      </c>
      <c r="M16" s="46" t="s">
        <v>1109</v>
      </c>
      <c r="N16" s="46" t="s">
        <v>21</v>
      </c>
      <c r="O16" s="46" t="s">
        <v>1110</v>
      </c>
      <c r="P16" s="141" t="s">
        <v>1111</v>
      </c>
      <c r="Q16" s="46" t="s">
        <v>22</v>
      </c>
      <c r="R16" s="46" t="s">
        <v>1065</v>
      </c>
      <c r="S16" s="96" t="s">
        <v>1112</v>
      </c>
    </row>
    <row r="17" spans="1:19" s="131" customFormat="1" ht="31.5">
      <c r="A17" s="93">
        <f t="shared" si="0"/>
        <v>9</v>
      </c>
      <c r="B17" s="93" t="s">
        <v>15</v>
      </c>
      <c r="C17" s="46" t="s">
        <v>1113</v>
      </c>
      <c r="D17" s="47">
        <v>17050317</v>
      </c>
      <c r="E17" s="46" t="s">
        <v>1114</v>
      </c>
      <c r="F17" s="46" t="s">
        <v>4307</v>
      </c>
      <c r="G17" s="94" t="s">
        <v>1115</v>
      </c>
      <c r="H17" s="47" t="s">
        <v>1116</v>
      </c>
      <c r="I17" s="47" t="s">
        <v>1117</v>
      </c>
      <c r="J17" s="47" t="s">
        <v>1118</v>
      </c>
      <c r="K17" s="150">
        <v>10109117</v>
      </c>
      <c r="L17" s="161">
        <v>26010000967872</v>
      </c>
      <c r="M17" s="46" t="s">
        <v>963</v>
      </c>
      <c r="N17" s="46" t="s">
        <v>39</v>
      </c>
      <c r="O17" s="46" t="s">
        <v>1119</v>
      </c>
      <c r="P17" s="141" t="s">
        <v>1120</v>
      </c>
      <c r="Q17" s="46" t="s">
        <v>22</v>
      </c>
      <c r="R17" s="46" t="s">
        <v>1065</v>
      </c>
      <c r="S17" s="96" t="s">
        <v>453</v>
      </c>
    </row>
    <row r="18" spans="1:19" s="131" customFormat="1" ht="47.25">
      <c r="A18" s="93">
        <f t="shared" si="0"/>
        <v>10</v>
      </c>
      <c r="B18" s="93" t="s">
        <v>15</v>
      </c>
      <c r="C18" s="46" t="s">
        <v>1121</v>
      </c>
      <c r="D18" s="47">
        <v>17050318</v>
      </c>
      <c r="E18" s="46" t="s">
        <v>1122</v>
      </c>
      <c r="F18" s="46" t="s">
        <v>4308</v>
      </c>
      <c r="G18" s="94" t="s">
        <v>1123</v>
      </c>
      <c r="H18" s="47" t="s">
        <v>1124</v>
      </c>
      <c r="I18" s="47" t="s">
        <v>1125</v>
      </c>
      <c r="J18" s="47" t="s">
        <v>19</v>
      </c>
      <c r="K18" s="150">
        <v>10109118</v>
      </c>
      <c r="L18" s="161">
        <v>26010000973453</v>
      </c>
      <c r="M18" s="46" t="s">
        <v>1126</v>
      </c>
      <c r="N18" s="46" t="s">
        <v>21</v>
      </c>
      <c r="O18" s="46" t="s">
        <v>1127</v>
      </c>
      <c r="P18" s="141" t="s">
        <v>1128</v>
      </c>
      <c r="Q18" s="46" t="s">
        <v>22</v>
      </c>
      <c r="R18" s="46" t="s">
        <v>1065</v>
      </c>
      <c r="S18" s="96" t="s">
        <v>270</v>
      </c>
    </row>
    <row r="19" spans="1:19" s="131" customFormat="1" ht="31.5">
      <c r="A19" s="93">
        <f t="shared" si="0"/>
        <v>11</v>
      </c>
      <c r="B19" s="93" t="s">
        <v>15</v>
      </c>
      <c r="C19" s="46" t="s">
        <v>1129</v>
      </c>
      <c r="D19" s="47">
        <v>17050319</v>
      </c>
      <c r="E19" s="46" t="s">
        <v>1130</v>
      </c>
      <c r="F19" s="46" t="s">
        <v>4309</v>
      </c>
      <c r="G19" s="94" t="s">
        <v>1131</v>
      </c>
      <c r="H19" s="47" t="s">
        <v>1132</v>
      </c>
      <c r="I19" s="47" t="s">
        <v>1133</v>
      </c>
      <c r="J19" s="47" t="s">
        <v>52</v>
      </c>
      <c r="K19" s="150">
        <v>10109119</v>
      </c>
      <c r="L19" s="161">
        <v>26010000970357</v>
      </c>
      <c r="M19" s="46" t="s">
        <v>1134</v>
      </c>
      <c r="N19" s="46" t="s">
        <v>21</v>
      </c>
      <c r="O19" s="46" t="s">
        <v>1135</v>
      </c>
      <c r="P19" s="141" t="s">
        <v>1136</v>
      </c>
      <c r="Q19" s="46" t="s">
        <v>22</v>
      </c>
      <c r="R19" s="46" t="s">
        <v>1065</v>
      </c>
      <c r="S19" s="96" t="s">
        <v>24</v>
      </c>
    </row>
    <row r="20" spans="1:19" s="131" customFormat="1" ht="31.5">
      <c r="A20" s="93">
        <f t="shared" si="0"/>
        <v>12</v>
      </c>
      <c r="B20" s="93" t="s">
        <v>15</v>
      </c>
      <c r="C20" s="46" t="s">
        <v>1137</v>
      </c>
      <c r="D20" s="47">
        <v>17050320</v>
      </c>
      <c r="E20" s="46" t="s">
        <v>1138</v>
      </c>
      <c r="F20" s="46" t="s">
        <v>3984</v>
      </c>
      <c r="G20" s="94" t="s">
        <v>1139</v>
      </c>
      <c r="H20" s="47" t="s">
        <v>1140</v>
      </c>
      <c r="I20" s="47" t="s">
        <v>1141</v>
      </c>
      <c r="J20" s="47" t="s">
        <v>1142</v>
      </c>
      <c r="K20" s="150">
        <v>10109120</v>
      </c>
      <c r="L20" s="161">
        <v>26010000973152</v>
      </c>
      <c r="M20" s="46" t="s">
        <v>1143</v>
      </c>
      <c r="N20" s="46" t="s">
        <v>21</v>
      </c>
      <c r="O20" s="46" t="s">
        <v>1144</v>
      </c>
      <c r="P20" s="141" t="s">
        <v>1145</v>
      </c>
      <c r="Q20" s="46" t="s">
        <v>22</v>
      </c>
      <c r="R20" s="46" t="s">
        <v>1065</v>
      </c>
      <c r="S20" s="96" t="s">
        <v>1146</v>
      </c>
    </row>
    <row r="21" spans="1:19" s="131" customFormat="1" ht="47.25">
      <c r="A21" s="93">
        <f t="shared" si="0"/>
        <v>13</v>
      </c>
      <c r="B21" s="93" t="s">
        <v>15</v>
      </c>
      <c r="C21" s="46" t="s">
        <v>1147</v>
      </c>
      <c r="D21" s="47">
        <v>17050321</v>
      </c>
      <c r="E21" s="46" t="s">
        <v>1138</v>
      </c>
      <c r="F21" s="46" t="s">
        <v>3984</v>
      </c>
      <c r="G21" s="94" t="s">
        <v>1139</v>
      </c>
      <c r="H21" s="47" t="s">
        <v>1148</v>
      </c>
      <c r="I21" s="47" t="s">
        <v>1149</v>
      </c>
      <c r="J21" s="47" t="s">
        <v>19</v>
      </c>
      <c r="K21" s="150">
        <v>10109121</v>
      </c>
      <c r="L21" s="161">
        <v>26010000973143</v>
      </c>
      <c r="M21" s="46" t="s">
        <v>371</v>
      </c>
      <c r="N21" s="46" t="s">
        <v>21</v>
      </c>
      <c r="O21" s="46" t="s">
        <v>1150</v>
      </c>
      <c r="P21" s="141" t="s">
        <v>1151</v>
      </c>
      <c r="Q21" s="46" t="s">
        <v>22</v>
      </c>
      <c r="R21" s="46" t="s">
        <v>1065</v>
      </c>
      <c r="S21" s="96" t="s">
        <v>1152</v>
      </c>
    </row>
    <row r="22" spans="1:19" s="131" customFormat="1" ht="31.5">
      <c r="A22" s="93">
        <f t="shared" si="0"/>
        <v>14</v>
      </c>
      <c r="B22" s="93" t="s">
        <v>15</v>
      </c>
      <c r="C22" s="46" t="s">
        <v>1153</v>
      </c>
      <c r="D22" s="47">
        <v>17050322</v>
      </c>
      <c r="E22" s="46" t="s">
        <v>1154</v>
      </c>
      <c r="F22" s="46" t="s">
        <v>4310</v>
      </c>
      <c r="G22" s="94" t="s">
        <v>1155</v>
      </c>
      <c r="H22" s="47" t="s">
        <v>1156</v>
      </c>
      <c r="I22" s="47" t="s">
        <v>1157</v>
      </c>
      <c r="J22" s="47" t="s">
        <v>1142</v>
      </c>
      <c r="K22" s="150">
        <v>10109122</v>
      </c>
      <c r="L22" s="161">
        <v>26010000971651</v>
      </c>
      <c r="M22" s="46" t="s">
        <v>1158</v>
      </c>
      <c r="N22" s="46" t="s">
        <v>21</v>
      </c>
      <c r="O22" s="46" t="s">
        <v>1159</v>
      </c>
      <c r="P22" s="141" t="s">
        <v>1160</v>
      </c>
      <c r="Q22" s="46" t="s">
        <v>22</v>
      </c>
      <c r="R22" s="46" t="s">
        <v>1065</v>
      </c>
      <c r="S22" s="96" t="s">
        <v>1161</v>
      </c>
    </row>
    <row r="23" spans="1:19" s="131" customFormat="1" ht="31.5">
      <c r="A23" s="93">
        <f t="shared" si="0"/>
        <v>15</v>
      </c>
      <c r="B23" s="93" t="s">
        <v>15</v>
      </c>
      <c r="C23" s="46" t="s">
        <v>1162</v>
      </c>
      <c r="D23" s="47">
        <v>17050323</v>
      </c>
      <c r="E23" s="46" t="s">
        <v>1163</v>
      </c>
      <c r="F23" s="46" t="s">
        <v>4311</v>
      </c>
      <c r="G23" s="94" t="s">
        <v>1164</v>
      </c>
      <c r="H23" s="47" t="s">
        <v>1165</v>
      </c>
      <c r="I23" s="47" t="s">
        <v>1166</v>
      </c>
      <c r="J23" s="47" t="s">
        <v>1167</v>
      </c>
      <c r="K23" s="150">
        <v>10109124</v>
      </c>
      <c r="L23" s="161">
        <v>26010000972201</v>
      </c>
      <c r="M23" s="46" t="s">
        <v>1028</v>
      </c>
      <c r="N23" s="46" t="s">
        <v>21</v>
      </c>
      <c r="O23" s="46" t="s">
        <v>1168</v>
      </c>
      <c r="P23" s="141" t="s">
        <v>1169</v>
      </c>
      <c r="Q23" s="46" t="s">
        <v>22</v>
      </c>
      <c r="R23" s="46" t="s">
        <v>1065</v>
      </c>
      <c r="S23" s="96" t="s">
        <v>1170</v>
      </c>
    </row>
    <row r="24" spans="1:19" s="131" customFormat="1" ht="31.5">
      <c r="A24" s="93">
        <f t="shared" si="0"/>
        <v>16</v>
      </c>
      <c r="B24" s="93" t="s">
        <v>15</v>
      </c>
      <c r="C24" s="46" t="s">
        <v>1171</v>
      </c>
      <c r="D24" s="47">
        <v>17050324</v>
      </c>
      <c r="E24" s="46" t="s">
        <v>1172</v>
      </c>
      <c r="F24" s="46" t="s">
        <v>3985</v>
      </c>
      <c r="G24" s="94" t="s">
        <v>1173</v>
      </c>
      <c r="H24" s="47" t="s">
        <v>1174</v>
      </c>
      <c r="I24" s="47" t="s">
        <v>1175</v>
      </c>
      <c r="J24" s="47" t="s">
        <v>52</v>
      </c>
      <c r="K24" s="150">
        <v>10109125</v>
      </c>
      <c r="L24" s="161">
        <v>26010000967997</v>
      </c>
      <c r="M24" s="46" t="s">
        <v>918</v>
      </c>
      <c r="N24" s="46" t="s">
        <v>21</v>
      </c>
      <c r="O24" s="46" t="s">
        <v>1176</v>
      </c>
      <c r="P24" s="141" t="s">
        <v>1177</v>
      </c>
      <c r="Q24" s="46" t="s">
        <v>22</v>
      </c>
      <c r="R24" s="46" t="s">
        <v>1065</v>
      </c>
      <c r="S24" s="96" t="s">
        <v>140</v>
      </c>
    </row>
    <row r="25" spans="1:19" s="132" customFormat="1" ht="47.25" hidden="1">
      <c r="A25" s="97">
        <f t="shared" si="0"/>
        <v>17</v>
      </c>
      <c r="B25" s="97" t="s">
        <v>15</v>
      </c>
      <c r="C25" s="45" t="s">
        <v>1178</v>
      </c>
      <c r="D25" s="59">
        <v>17050325</v>
      </c>
      <c r="E25" s="45" t="s">
        <v>1179</v>
      </c>
      <c r="F25" s="45" t="s">
        <v>4312</v>
      </c>
      <c r="G25" s="98" t="s">
        <v>1180</v>
      </c>
      <c r="H25" s="59" t="s">
        <v>1181</v>
      </c>
      <c r="I25" s="59"/>
      <c r="J25" s="59" t="s">
        <v>19</v>
      </c>
      <c r="K25" s="150" t="e">
        <v>#N/A</v>
      </c>
      <c r="L25" s="161" t="e">
        <v>#N/A</v>
      </c>
      <c r="M25" s="45" t="s">
        <v>1182</v>
      </c>
      <c r="N25" s="45" t="s">
        <v>39</v>
      </c>
      <c r="O25" s="45"/>
      <c r="P25" s="45"/>
      <c r="Q25" s="45"/>
      <c r="R25" s="45" t="s">
        <v>1065</v>
      </c>
      <c r="S25" s="101" t="s">
        <v>155</v>
      </c>
    </row>
    <row r="26" spans="1:19" s="131" customFormat="1" ht="31.5">
      <c r="A26" s="93">
        <f t="shared" si="0"/>
        <v>18</v>
      </c>
      <c r="B26" s="93" t="s">
        <v>15</v>
      </c>
      <c r="C26" s="46" t="s">
        <v>1183</v>
      </c>
      <c r="D26" s="47">
        <v>17050326</v>
      </c>
      <c r="E26" s="46" t="s">
        <v>1184</v>
      </c>
      <c r="F26" s="46" t="s">
        <v>4313</v>
      </c>
      <c r="G26" s="94" t="s">
        <v>1185</v>
      </c>
      <c r="H26" s="47" t="s">
        <v>1186</v>
      </c>
      <c r="I26" s="47" t="s">
        <v>1187</v>
      </c>
      <c r="J26" s="47" t="s">
        <v>870</v>
      </c>
      <c r="K26" s="150">
        <v>10109126</v>
      </c>
      <c r="L26" s="161">
        <v>26010000971004</v>
      </c>
      <c r="M26" s="46" t="s">
        <v>630</v>
      </c>
      <c r="N26" s="46" t="s">
        <v>39</v>
      </c>
      <c r="O26" s="46" t="s">
        <v>1188</v>
      </c>
      <c r="P26" s="141" t="s">
        <v>1189</v>
      </c>
      <c r="Q26" s="46" t="s">
        <v>22</v>
      </c>
      <c r="R26" s="46" t="s">
        <v>1065</v>
      </c>
      <c r="S26" s="96" t="s">
        <v>861</v>
      </c>
    </row>
    <row r="27" spans="1:19" s="131" customFormat="1" ht="47.25">
      <c r="A27" s="93">
        <f t="shared" si="0"/>
        <v>19</v>
      </c>
      <c r="B27" s="93" t="s">
        <v>15</v>
      </c>
      <c r="C27" s="46" t="s">
        <v>1190</v>
      </c>
      <c r="D27" s="47">
        <v>17050327</v>
      </c>
      <c r="E27" s="46" t="s">
        <v>211</v>
      </c>
      <c r="F27" s="46" t="s">
        <v>3960</v>
      </c>
      <c r="G27" s="94" t="s">
        <v>212</v>
      </c>
      <c r="H27" s="47" t="s">
        <v>1191</v>
      </c>
      <c r="I27" s="47" t="s">
        <v>1192</v>
      </c>
      <c r="J27" s="47" t="s">
        <v>19</v>
      </c>
      <c r="K27" s="150">
        <v>10109127</v>
      </c>
      <c r="L27" s="161">
        <v>26010000972636</v>
      </c>
      <c r="M27" s="46" t="s">
        <v>1193</v>
      </c>
      <c r="N27" s="46" t="s">
        <v>21</v>
      </c>
      <c r="O27" s="46" t="s">
        <v>1194</v>
      </c>
      <c r="P27" s="141" t="s">
        <v>1195</v>
      </c>
      <c r="Q27" s="46" t="s">
        <v>22</v>
      </c>
      <c r="R27" s="46" t="s">
        <v>1065</v>
      </c>
      <c r="S27" s="96" t="s">
        <v>354</v>
      </c>
    </row>
    <row r="28" spans="1:19" s="131" customFormat="1" ht="31.5">
      <c r="A28" s="93">
        <f t="shared" si="0"/>
        <v>20</v>
      </c>
      <c r="B28" s="93" t="s">
        <v>15</v>
      </c>
      <c r="C28" s="46" t="s">
        <v>1196</v>
      </c>
      <c r="D28" s="47">
        <v>17050328</v>
      </c>
      <c r="E28" s="46" t="s">
        <v>1197</v>
      </c>
      <c r="F28" s="46" t="s">
        <v>3986</v>
      </c>
      <c r="G28" s="94" t="s">
        <v>1198</v>
      </c>
      <c r="H28" s="47" t="s">
        <v>1199</v>
      </c>
      <c r="I28" s="47" t="s">
        <v>1200</v>
      </c>
      <c r="J28" s="47" t="s">
        <v>1142</v>
      </c>
      <c r="K28" s="150">
        <v>10109128</v>
      </c>
      <c r="L28" s="161">
        <v>26010000971484</v>
      </c>
      <c r="M28" s="46" t="s">
        <v>20</v>
      </c>
      <c r="N28" s="46" t="s">
        <v>21</v>
      </c>
      <c r="O28" s="46" t="s">
        <v>1201</v>
      </c>
      <c r="P28" s="141" t="s">
        <v>1202</v>
      </c>
      <c r="Q28" s="46" t="s">
        <v>22</v>
      </c>
      <c r="R28" s="46" t="s">
        <v>1065</v>
      </c>
      <c r="S28" s="96" t="s">
        <v>1203</v>
      </c>
    </row>
    <row r="29" spans="1:19" s="131" customFormat="1" ht="47.25">
      <c r="A29" s="93">
        <f t="shared" si="0"/>
        <v>21</v>
      </c>
      <c r="B29" s="93" t="s">
        <v>15</v>
      </c>
      <c r="C29" s="46" t="s">
        <v>1204</v>
      </c>
      <c r="D29" s="47">
        <v>17050329</v>
      </c>
      <c r="E29" s="46" t="s">
        <v>1205</v>
      </c>
      <c r="F29" s="46" t="s">
        <v>3987</v>
      </c>
      <c r="G29" s="94" t="s">
        <v>1206</v>
      </c>
      <c r="H29" s="47" t="s">
        <v>1207</v>
      </c>
      <c r="I29" s="47" t="s">
        <v>1208</v>
      </c>
      <c r="J29" s="47" t="s">
        <v>19</v>
      </c>
      <c r="K29" s="150">
        <v>10109129</v>
      </c>
      <c r="L29" s="161">
        <v>26010000971624</v>
      </c>
      <c r="M29" s="46" t="s">
        <v>1209</v>
      </c>
      <c r="N29" s="46" t="s">
        <v>21</v>
      </c>
      <c r="O29" s="46" t="s">
        <v>1210</v>
      </c>
      <c r="P29" s="141" t="s">
        <v>1211</v>
      </c>
      <c r="Q29" s="46" t="s">
        <v>22</v>
      </c>
      <c r="R29" s="46" t="s">
        <v>1065</v>
      </c>
      <c r="S29" s="96" t="s">
        <v>804</v>
      </c>
    </row>
    <row r="30" spans="1:19" s="137" customFormat="1" ht="31.5">
      <c r="A30" s="134">
        <f t="shared" si="0"/>
        <v>22</v>
      </c>
      <c r="B30" s="134" t="s">
        <v>15</v>
      </c>
      <c r="C30" s="65" t="s">
        <v>1212</v>
      </c>
      <c r="D30" s="60">
        <v>17050330</v>
      </c>
      <c r="E30" s="65" t="s">
        <v>1213</v>
      </c>
      <c r="F30" s="65" t="s">
        <v>3988</v>
      </c>
      <c r="G30" s="140" t="s">
        <v>1214</v>
      </c>
      <c r="H30" s="60" t="s">
        <v>1215</v>
      </c>
      <c r="I30" s="60" t="s">
        <v>4395</v>
      </c>
      <c r="J30" s="60" t="s">
        <v>1216</v>
      </c>
      <c r="K30" s="150">
        <v>10109130</v>
      </c>
      <c r="L30" s="161">
        <v>26010000968705</v>
      </c>
      <c r="M30" s="65" t="s">
        <v>918</v>
      </c>
      <c r="N30" s="65" t="s">
        <v>21</v>
      </c>
      <c r="O30" s="65" t="s">
        <v>1217</v>
      </c>
      <c r="P30" s="65"/>
      <c r="Q30" s="65" t="s">
        <v>22</v>
      </c>
      <c r="R30" s="65" t="s">
        <v>1065</v>
      </c>
      <c r="S30" s="147" t="s">
        <v>1218</v>
      </c>
    </row>
    <row r="31" spans="1:19" s="131" customFormat="1" ht="31.5">
      <c r="A31" s="93">
        <f t="shared" si="0"/>
        <v>23</v>
      </c>
      <c r="B31" s="93" t="s">
        <v>15</v>
      </c>
      <c r="C31" s="46" t="s">
        <v>1219</v>
      </c>
      <c r="D31" s="47">
        <v>17050331</v>
      </c>
      <c r="E31" s="46" t="s">
        <v>1220</v>
      </c>
      <c r="F31" s="46" t="s">
        <v>3989</v>
      </c>
      <c r="G31" s="94" t="s">
        <v>1221</v>
      </c>
      <c r="H31" s="47" t="s">
        <v>1222</v>
      </c>
      <c r="I31" s="47" t="s">
        <v>1223</v>
      </c>
      <c r="J31" s="47" t="s">
        <v>62</v>
      </c>
      <c r="K31" s="150">
        <v>10109131</v>
      </c>
      <c r="L31" s="161">
        <v>26010000967757</v>
      </c>
      <c r="M31" s="46" t="s">
        <v>910</v>
      </c>
      <c r="N31" s="46" t="s">
        <v>21</v>
      </c>
      <c r="O31" s="46" t="s">
        <v>1224</v>
      </c>
      <c r="P31" s="141" t="s">
        <v>1225</v>
      </c>
      <c r="Q31" s="46" t="s">
        <v>22</v>
      </c>
      <c r="R31" s="46" t="s">
        <v>1065</v>
      </c>
      <c r="S31" s="96" t="s">
        <v>246</v>
      </c>
    </row>
    <row r="32" spans="1:19" s="131" customFormat="1" ht="31.5">
      <c r="A32" s="93">
        <f t="shared" si="0"/>
        <v>24</v>
      </c>
      <c r="B32" s="93" t="s">
        <v>15</v>
      </c>
      <c r="C32" s="46" t="s">
        <v>1226</v>
      </c>
      <c r="D32" s="47">
        <v>17050332</v>
      </c>
      <c r="E32" s="46" t="s">
        <v>1227</v>
      </c>
      <c r="F32" s="46" t="s">
        <v>3990</v>
      </c>
      <c r="G32" s="94" t="s">
        <v>1228</v>
      </c>
      <c r="H32" s="47" t="s">
        <v>1229</v>
      </c>
      <c r="I32" s="47" t="s">
        <v>1230</v>
      </c>
      <c r="J32" s="47" t="s">
        <v>1231</v>
      </c>
      <c r="K32" s="150">
        <v>10109132</v>
      </c>
      <c r="L32" s="161">
        <v>26010000970296</v>
      </c>
      <c r="M32" s="46" t="s">
        <v>1034</v>
      </c>
      <c r="N32" s="46" t="s">
        <v>21</v>
      </c>
      <c r="O32" s="46" t="s">
        <v>1232</v>
      </c>
      <c r="P32" s="141" t="s">
        <v>1233</v>
      </c>
      <c r="Q32" s="46" t="s">
        <v>1234</v>
      </c>
      <c r="R32" s="46" t="s">
        <v>1065</v>
      </c>
      <c r="S32" s="96" t="s">
        <v>1235</v>
      </c>
    </row>
    <row r="33" spans="1:19" s="131" customFormat="1" ht="47.25">
      <c r="A33" s="93">
        <f t="shared" si="0"/>
        <v>25</v>
      </c>
      <c r="B33" s="93" t="s">
        <v>15</v>
      </c>
      <c r="C33" s="46" t="s">
        <v>1236</v>
      </c>
      <c r="D33" s="47">
        <v>17050333</v>
      </c>
      <c r="E33" s="46" t="s">
        <v>1237</v>
      </c>
      <c r="F33" s="46" t="s">
        <v>3991</v>
      </c>
      <c r="G33" s="94" t="s">
        <v>1238</v>
      </c>
      <c r="H33" s="47" t="s">
        <v>1239</v>
      </c>
      <c r="I33" s="47" t="s">
        <v>1240</v>
      </c>
      <c r="J33" s="47" t="s">
        <v>19</v>
      </c>
      <c r="K33" s="150">
        <v>10109133</v>
      </c>
      <c r="L33" s="161">
        <v>26010000972502</v>
      </c>
      <c r="M33" s="46" t="s">
        <v>1241</v>
      </c>
      <c r="N33" s="46" t="s">
        <v>21</v>
      </c>
      <c r="O33" s="46" t="s">
        <v>1242</v>
      </c>
      <c r="P33" s="141" t="s">
        <v>1243</v>
      </c>
      <c r="Q33" s="46" t="s">
        <v>22</v>
      </c>
      <c r="R33" s="46" t="s">
        <v>1065</v>
      </c>
      <c r="S33" s="96" t="s">
        <v>627</v>
      </c>
    </row>
    <row r="34" spans="1:19" s="131" customFormat="1" ht="31.5">
      <c r="A34" s="93">
        <f t="shared" si="0"/>
        <v>26</v>
      </c>
      <c r="B34" s="93" t="s">
        <v>15</v>
      </c>
      <c r="C34" s="46" t="s">
        <v>1244</v>
      </c>
      <c r="D34" s="47">
        <v>17050334</v>
      </c>
      <c r="E34" s="46" t="s">
        <v>1245</v>
      </c>
      <c r="F34" s="46" t="s">
        <v>3992</v>
      </c>
      <c r="G34" s="94" t="s">
        <v>1246</v>
      </c>
      <c r="H34" s="47" t="s">
        <v>1247</v>
      </c>
      <c r="I34" s="47" t="s">
        <v>1248</v>
      </c>
      <c r="J34" s="47" t="s">
        <v>62</v>
      </c>
      <c r="K34" s="150">
        <v>10109134</v>
      </c>
      <c r="L34" s="161">
        <v>26010000971943</v>
      </c>
      <c r="M34" s="46" t="s">
        <v>1249</v>
      </c>
      <c r="N34" s="46" t="s">
        <v>39</v>
      </c>
      <c r="O34" s="46" t="s">
        <v>1250</v>
      </c>
      <c r="P34" s="141" t="s">
        <v>1251</v>
      </c>
      <c r="Q34" s="46" t="s">
        <v>22</v>
      </c>
      <c r="R34" s="46" t="s">
        <v>1065</v>
      </c>
      <c r="S34" s="96" t="s">
        <v>779</v>
      </c>
    </row>
    <row r="35" spans="1:19" s="131" customFormat="1" ht="47.25">
      <c r="A35" s="93">
        <f t="shared" si="0"/>
        <v>27</v>
      </c>
      <c r="B35" s="93" t="s">
        <v>15</v>
      </c>
      <c r="C35" s="46" t="s">
        <v>1252</v>
      </c>
      <c r="D35" s="47">
        <v>17050335</v>
      </c>
      <c r="E35" s="46" t="s">
        <v>1253</v>
      </c>
      <c r="F35" s="46" t="s">
        <v>4314</v>
      </c>
      <c r="G35" s="94" t="s">
        <v>1254</v>
      </c>
      <c r="H35" s="47" t="s">
        <v>1255</v>
      </c>
      <c r="I35" s="47" t="s">
        <v>1256</v>
      </c>
      <c r="J35" s="47" t="s">
        <v>19</v>
      </c>
      <c r="K35" s="150">
        <v>10109136</v>
      </c>
      <c r="L35" s="161">
        <v>26010000969285</v>
      </c>
      <c r="M35" s="46" t="s">
        <v>1257</v>
      </c>
      <c r="N35" s="46" t="s">
        <v>39</v>
      </c>
      <c r="O35" s="46" t="s">
        <v>1258</v>
      </c>
      <c r="P35" s="141" t="s">
        <v>1259</v>
      </c>
      <c r="Q35" s="46" t="s">
        <v>22</v>
      </c>
      <c r="R35" s="46" t="s">
        <v>1065</v>
      </c>
      <c r="S35" s="96" t="s">
        <v>100</v>
      </c>
    </row>
    <row r="36" spans="1:19" s="132" customFormat="1" ht="31.5" hidden="1">
      <c r="A36" s="97">
        <f t="shared" si="0"/>
        <v>28</v>
      </c>
      <c r="B36" s="97" t="s">
        <v>15</v>
      </c>
      <c r="C36" s="45" t="s">
        <v>1260</v>
      </c>
      <c r="D36" s="59">
        <v>17050336</v>
      </c>
      <c r="E36" s="45" t="s">
        <v>1261</v>
      </c>
      <c r="F36" s="45" t="s">
        <v>3993</v>
      </c>
      <c r="G36" s="98" t="s">
        <v>1262</v>
      </c>
      <c r="H36" s="59" t="s">
        <v>1263</v>
      </c>
      <c r="I36" s="59"/>
      <c r="J36" s="59"/>
      <c r="K36" s="150" t="e">
        <v>#N/A</v>
      </c>
      <c r="L36" s="161" t="e">
        <v>#N/A</v>
      </c>
      <c r="M36" s="45" t="s">
        <v>116</v>
      </c>
      <c r="N36" s="45" t="s">
        <v>21</v>
      </c>
      <c r="O36" s="45"/>
      <c r="P36" s="45"/>
      <c r="Q36" s="45" t="s">
        <v>22</v>
      </c>
      <c r="R36" s="45" t="s">
        <v>1065</v>
      </c>
      <c r="S36" s="101" t="s">
        <v>1161</v>
      </c>
    </row>
    <row r="37" spans="1:19" s="131" customFormat="1" ht="31.5">
      <c r="A37" s="93">
        <f t="shared" si="0"/>
        <v>29</v>
      </c>
      <c r="B37" s="93" t="s">
        <v>15</v>
      </c>
      <c r="C37" s="46" t="s">
        <v>1264</v>
      </c>
      <c r="D37" s="47">
        <v>17050337</v>
      </c>
      <c r="E37" s="46" t="s">
        <v>1265</v>
      </c>
      <c r="F37" s="46" t="s">
        <v>3994</v>
      </c>
      <c r="G37" s="94" t="s">
        <v>1266</v>
      </c>
      <c r="H37" s="47" t="s">
        <v>1267</v>
      </c>
      <c r="I37" s="47" t="s">
        <v>1268</v>
      </c>
      <c r="J37" s="47" t="s">
        <v>1167</v>
      </c>
      <c r="K37" s="150">
        <v>10109137</v>
      </c>
      <c r="L37" s="161">
        <v>26010000972928</v>
      </c>
      <c r="M37" s="46" t="s">
        <v>238</v>
      </c>
      <c r="N37" s="46" t="s">
        <v>21</v>
      </c>
      <c r="O37" s="46" t="s">
        <v>1269</v>
      </c>
      <c r="P37" s="141" t="s">
        <v>1270</v>
      </c>
      <c r="Q37" s="46" t="s">
        <v>22</v>
      </c>
      <c r="R37" s="46" t="s">
        <v>1065</v>
      </c>
      <c r="S37" s="96" t="s">
        <v>1271</v>
      </c>
    </row>
    <row r="38" spans="1:19" s="131" customFormat="1" ht="47.25">
      <c r="A38" s="93">
        <f t="shared" si="0"/>
        <v>30</v>
      </c>
      <c r="B38" s="93" t="s">
        <v>15</v>
      </c>
      <c r="C38" s="46" t="s">
        <v>1272</v>
      </c>
      <c r="D38" s="47">
        <v>17050338</v>
      </c>
      <c r="E38" s="46" t="s">
        <v>1273</v>
      </c>
      <c r="F38" s="46" t="s">
        <v>4315</v>
      </c>
      <c r="G38" s="94" t="s">
        <v>1274</v>
      </c>
      <c r="H38" s="47" t="s">
        <v>1275</v>
      </c>
      <c r="I38" s="47" t="s">
        <v>1276</v>
      </c>
      <c r="J38" s="47" t="s">
        <v>19</v>
      </c>
      <c r="K38" s="150">
        <v>10109138</v>
      </c>
      <c r="L38" s="161">
        <v>26010000971183</v>
      </c>
      <c r="M38" s="46" t="s">
        <v>176</v>
      </c>
      <c r="N38" s="46" t="s">
        <v>21</v>
      </c>
      <c r="O38" s="46" t="s">
        <v>1277</v>
      </c>
      <c r="P38" s="141" t="s">
        <v>1278</v>
      </c>
      <c r="Q38" s="46" t="s">
        <v>22</v>
      </c>
      <c r="R38" s="46" t="s">
        <v>1065</v>
      </c>
      <c r="S38" s="96" t="s">
        <v>270</v>
      </c>
    </row>
    <row r="39" spans="1:19" s="131" customFormat="1" ht="31.5">
      <c r="A39" s="93">
        <f t="shared" si="0"/>
        <v>31</v>
      </c>
      <c r="B39" s="93" t="s">
        <v>15</v>
      </c>
      <c r="C39" s="46" t="s">
        <v>1279</v>
      </c>
      <c r="D39" s="47">
        <v>17050339</v>
      </c>
      <c r="E39" s="46" t="s">
        <v>1280</v>
      </c>
      <c r="F39" s="46" t="s">
        <v>4316</v>
      </c>
      <c r="G39" s="94" t="s">
        <v>1281</v>
      </c>
      <c r="H39" s="47" t="s">
        <v>1282</v>
      </c>
      <c r="I39" s="47" t="s">
        <v>1283</v>
      </c>
      <c r="J39" s="47" t="s">
        <v>1284</v>
      </c>
      <c r="K39" s="150">
        <v>10109139</v>
      </c>
      <c r="L39" s="161">
        <v>26010000968936</v>
      </c>
      <c r="M39" s="46" t="s">
        <v>353</v>
      </c>
      <c r="N39" s="46" t="s">
        <v>21</v>
      </c>
      <c r="O39" s="46" t="s">
        <v>1285</v>
      </c>
      <c r="P39" s="141" t="s">
        <v>1286</v>
      </c>
      <c r="Q39" s="46" t="s">
        <v>22</v>
      </c>
      <c r="R39" s="46" t="s">
        <v>1065</v>
      </c>
      <c r="S39" s="96" t="s">
        <v>457</v>
      </c>
    </row>
    <row r="40" spans="1:19" s="131" customFormat="1" ht="31.5">
      <c r="A40" s="93">
        <f t="shared" si="0"/>
        <v>32</v>
      </c>
      <c r="B40" s="93" t="s">
        <v>15</v>
      </c>
      <c r="C40" s="46" t="s">
        <v>1287</v>
      </c>
      <c r="D40" s="47">
        <v>17050340</v>
      </c>
      <c r="E40" s="46" t="s">
        <v>1288</v>
      </c>
      <c r="F40" s="46" t="s">
        <v>4317</v>
      </c>
      <c r="G40" s="94" t="s">
        <v>1289</v>
      </c>
      <c r="H40" s="47" t="s">
        <v>1290</v>
      </c>
      <c r="I40" s="47" t="s">
        <v>1291</v>
      </c>
      <c r="J40" s="47" t="s">
        <v>52</v>
      </c>
      <c r="K40" s="150">
        <v>10109140</v>
      </c>
      <c r="L40" s="161">
        <v>26010000973301</v>
      </c>
      <c r="M40" s="46" t="s">
        <v>1292</v>
      </c>
      <c r="N40" s="46" t="s">
        <v>21</v>
      </c>
      <c r="O40" s="46" t="s">
        <v>1293</v>
      </c>
      <c r="P40" s="141" t="s">
        <v>1294</v>
      </c>
      <c r="Q40" s="46" t="s">
        <v>22</v>
      </c>
      <c r="R40" s="46" t="s">
        <v>1065</v>
      </c>
      <c r="S40" s="96" t="s">
        <v>48</v>
      </c>
    </row>
    <row r="41" spans="1:19" s="131" customFormat="1" ht="31.5">
      <c r="A41" s="93">
        <f t="shared" si="0"/>
        <v>33</v>
      </c>
      <c r="B41" s="93" t="s">
        <v>15</v>
      </c>
      <c r="C41" s="46" t="s">
        <v>1295</v>
      </c>
      <c r="D41" s="47">
        <v>17050341</v>
      </c>
      <c r="E41" s="46" t="s">
        <v>84</v>
      </c>
      <c r="F41" s="46" t="s">
        <v>4318</v>
      </c>
      <c r="G41" s="94" t="s">
        <v>85</v>
      </c>
      <c r="H41" s="47" t="s">
        <v>1296</v>
      </c>
      <c r="I41" s="47" t="s">
        <v>1297</v>
      </c>
      <c r="J41" s="47" t="s">
        <v>1231</v>
      </c>
      <c r="K41" s="150">
        <v>10109142</v>
      </c>
      <c r="L41" s="161">
        <v>26010000972052</v>
      </c>
      <c r="M41" s="46" t="s">
        <v>651</v>
      </c>
      <c r="N41" s="46" t="s">
        <v>21</v>
      </c>
      <c r="O41" s="46" t="s">
        <v>1298</v>
      </c>
      <c r="P41" s="141" t="s">
        <v>1299</v>
      </c>
      <c r="Q41" s="46" t="s">
        <v>22</v>
      </c>
      <c r="R41" s="46" t="s">
        <v>1065</v>
      </c>
      <c r="S41" s="96" t="s">
        <v>1300</v>
      </c>
    </row>
    <row r="42" spans="1:19" s="131" customFormat="1" ht="47.25">
      <c r="A42" s="93">
        <f t="shared" si="0"/>
        <v>34</v>
      </c>
      <c r="B42" s="93" t="s">
        <v>15</v>
      </c>
      <c r="C42" s="46" t="s">
        <v>1301</v>
      </c>
      <c r="D42" s="47">
        <v>17050342</v>
      </c>
      <c r="E42" s="46" t="s">
        <v>1302</v>
      </c>
      <c r="F42" s="46" t="s">
        <v>3995</v>
      </c>
      <c r="G42" s="94" t="s">
        <v>1303</v>
      </c>
      <c r="H42" s="47" t="s">
        <v>1304</v>
      </c>
      <c r="I42" s="47" t="s">
        <v>1305</v>
      </c>
      <c r="J42" s="47" t="s">
        <v>19</v>
      </c>
      <c r="K42" s="150">
        <v>10109144</v>
      </c>
      <c r="L42" s="161">
        <v>26010000972326</v>
      </c>
      <c r="M42" s="46" t="s">
        <v>273</v>
      </c>
      <c r="N42" s="46" t="s">
        <v>21</v>
      </c>
      <c r="O42" s="46" t="s">
        <v>1306</v>
      </c>
      <c r="P42" s="141" t="s">
        <v>1307</v>
      </c>
      <c r="Q42" s="46" t="s">
        <v>22</v>
      </c>
      <c r="R42" s="46" t="s">
        <v>1065</v>
      </c>
      <c r="S42" s="96" t="s">
        <v>1308</v>
      </c>
    </row>
    <row r="43" spans="1:19" s="131" customFormat="1" ht="47.25">
      <c r="A43" s="93">
        <f t="shared" si="0"/>
        <v>35</v>
      </c>
      <c r="B43" s="93" t="s">
        <v>15</v>
      </c>
      <c r="C43" s="46" t="s">
        <v>1309</v>
      </c>
      <c r="D43" s="47">
        <v>17050343</v>
      </c>
      <c r="E43" s="46" t="s">
        <v>1310</v>
      </c>
      <c r="F43" s="46" t="s">
        <v>4319</v>
      </c>
      <c r="G43" s="94" t="s">
        <v>1311</v>
      </c>
      <c r="H43" s="47" t="s">
        <v>1312</v>
      </c>
      <c r="I43" s="47" t="s">
        <v>1313</v>
      </c>
      <c r="J43" s="47" t="s">
        <v>19</v>
      </c>
      <c r="K43" s="150">
        <v>10109146</v>
      </c>
      <c r="L43" s="161">
        <v>26010000969726</v>
      </c>
      <c r="M43" s="46" t="s">
        <v>778</v>
      </c>
      <c r="N43" s="46" t="s">
        <v>39</v>
      </c>
      <c r="O43" s="46" t="s">
        <v>1314</v>
      </c>
      <c r="P43" s="141" t="s">
        <v>1315</v>
      </c>
      <c r="Q43" s="46" t="s">
        <v>22</v>
      </c>
      <c r="R43" s="46" t="s">
        <v>1065</v>
      </c>
      <c r="S43" s="96" t="s">
        <v>354</v>
      </c>
    </row>
    <row r="44" spans="1:19" s="131" customFormat="1" ht="31.5">
      <c r="A44" s="93">
        <f t="shared" si="0"/>
        <v>36</v>
      </c>
      <c r="B44" s="93" t="s">
        <v>15</v>
      </c>
      <c r="C44" s="46" t="s">
        <v>1316</v>
      </c>
      <c r="D44" s="47">
        <v>17050344</v>
      </c>
      <c r="E44" s="46" t="s">
        <v>1317</v>
      </c>
      <c r="F44" s="46" t="s">
        <v>4320</v>
      </c>
      <c r="G44" s="94" t="s">
        <v>1318</v>
      </c>
      <c r="H44" s="47" t="s">
        <v>1319</v>
      </c>
      <c r="I44" s="47" t="s">
        <v>1320</v>
      </c>
      <c r="J44" s="47" t="s">
        <v>1321</v>
      </c>
      <c r="K44" s="150">
        <v>10109147</v>
      </c>
      <c r="L44" s="161">
        <v>26010000971572</v>
      </c>
      <c r="M44" s="46" t="s">
        <v>1322</v>
      </c>
      <c r="N44" s="46" t="s">
        <v>39</v>
      </c>
      <c r="O44" s="46" t="s">
        <v>1323</v>
      </c>
      <c r="P44" s="141" t="s">
        <v>1324</v>
      </c>
      <c r="Q44" s="46" t="s">
        <v>22</v>
      </c>
      <c r="R44" s="46" t="s">
        <v>1065</v>
      </c>
      <c r="S44" s="96" t="s">
        <v>744</v>
      </c>
    </row>
    <row r="45" spans="1:19" s="131" customFormat="1" ht="31.5">
      <c r="A45" s="93">
        <f t="shared" si="0"/>
        <v>37</v>
      </c>
      <c r="B45" s="93" t="s">
        <v>15</v>
      </c>
      <c r="C45" s="46" t="s">
        <v>1325</v>
      </c>
      <c r="D45" s="47">
        <v>17050345</v>
      </c>
      <c r="E45" s="46" t="s">
        <v>1326</v>
      </c>
      <c r="F45" s="46" t="s">
        <v>3996</v>
      </c>
      <c r="G45" s="94" t="s">
        <v>1327</v>
      </c>
      <c r="H45" s="47" t="s">
        <v>1328</v>
      </c>
      <c r="I45" s="47" t="s">
        <v>1329</v>
      </c>
      <c r="J45" s="47" t="s">
        <v>1142</v>
      </c>
      <c r="K45" s="150">
        <v>10025698</v>
      </c>
      <c r="L45" s="161">
        <v>48810000115200</v>
      </c>
      <c r="M45" s="46" t="s">
        <v>979</v>
      </c>
      <c r="N45" s="46" t="s">
        <v>21</v>
      </c>
      <c r="O45" s="46" t="s">
        <v>1330</v>
      </c>
      <c r="P45" s="141" t="s">
        <v>1331</v>
      </c>
      <c r="Q45" s="46" t="s">
        <v>22</v>
      </c>
      <c r="R45" s="46" t="s">
        <v>1065</v>
      </c>
      <c r="S45" s="96" t="s">
        <v>1332</v>
      </c>
    </row>
    <row r="46" spans="1:19" s="131" customFormat="1" ht="31.5">
      <c r="A46" s="93">
        <f t="shared" si="0"/>
        <v>38</v>
      </c>
      <c r="B46" s="93" t="s">
        <v>15</v>
      </c>
      <c r="C46" s="46" t="s">
        <v>1333</v>
      </c>
      <c r="D46" s="47">
        <v>17050346</v>
      </c>
      <c r="E46" s="46" t="s">
        <v>1334</v>
      </c>
      <c r="F46" s="46" t="s">
        <v>4321</v>
      </c>
      <c r="G46" s="94" t="s">
        <v>1335</v>
      </c>
      <c r="H46" s="47" t="s">
        <v>1336</v>
      </c>
      <c r="I46" s="47" t="s">
        <v>1337</v>
      </c>
      <c r="J46" s="47" t="s">
        <v>1167</v>
      </c>
      <c r="K46" s="150">
        <v>10109148</v>
      </c>
      <c r="L46" s="161">
        <v>26010000970816</v>
      </c>
      <c r="M46" s="46" t="s">
        <v>631</v>
      </c>
      <c r="N46" s="46" t="s">
        <v>21</v>
      </c>
      <c r="O46" s="46" t="s">
        <v>1338</v>
      </c>
      <c r="P46" s="46"/>
      <c r="Q46" s="46" t="s">
        <v>22</v>
      </c>
      <c r="R46" s="46" t="s">
        <v>1065</v>
      </c>
      <c r="S46" s="96" t="s">
        <v>1339</v>
      </c>
    </row>
    <row r="47" spans="1:19" s="131" customFormat="1" ht="47.25">
      <c r="A47" s="93">
        <f t="shared" si="0"/>
        <v>39</v>
      </c>
      <c r="B47" s="93" t="s">
        <v>15</v>
      </c>
      <c r="C47" s="46" t="s">
        <v>1340</v>
      </c>
      <c r="D47" s="47">
        <v>17050347</v>
      </c>
      <c r="E47" s="46" t="s">
        <v>1341</v>
      </c>
      <c r="F47" s="46" t="s">
        <v>3997</v>
      </c>
      <c r="G47" s="94" t="s">
        <v>1342</v>
      </c>
      <c r="H47" s="47" t="s">
        <v>1343</v>
      </c>
      <c r="I47" s="47" t="s">
        <v>1344</v>
      </c>
      <c r="J47" s="47" t="s">
        <v>19</v>
      </c>
      <c r="K47" s="150">
        <v>10109149</v>
      </c>
      <c r="L47" s="161">
        <v>26010000972894</v>
      </c>
      <c r="M47" s="46" t="s">
        <v>198</v>
      </c>
      <c r="N47" s="46" t="s">
        <v>21</v>
      </c>
      <c r="O47" s="46" t="s">
        <v>1345</v>
      </c>
      <c r="P47" s="141" t="s">
        <v>1346</v>
      </c>
      <c r="Q47" s="46" t="s">
        <v>22</v>
      </c>
      <c r="R47" s="46" t="s">
        <v>1065</v>
      </c>
      <c r="S47" s="96" t="s">
        <v>463</v>
      </c>
    </row>
    <row r="48" spans="1:19" s="132" customFormat="1" ht="31.5" hidden="1">
      <c r="A48" s="97">
        <f t="shared" si="0"/>
        <v>40</v>
      </c>
      <c r="B48" s="97" t="s">
        <v>15</v>
      </c>
      <c r="C48" s="45" t="s">
        <v>1347</v>
      </c>
      <c r="D48" s="59">
        <v>17050348</v>
      </c>
      <c r="E48" s="45" t="s">
        <v>1348</v>
      </c>
      <c r="F48" s="45" t="s">
        <v>4322</v>
      </c>
      <c r="G48" s="98" t="s">
        <v>1349</v>
      </c>
      <c r="H48" s="59" t="s">
        <v>1350</v>
      </c>
      <c r="I48" s="84"/>
      <c r="J48" s="59"/>
      <c r="K48" s="150" t="e">
        <v>#N/A</v>
      </c>
      <c r="L48" s="161" t="e">
        <v>#N/A</v>
      </c>
      <c r="M48" s="45" t="s">
        <v>1351</v>
      </c>
      <c r="N48" s="45" t="s">
        <v>39</v>
      </c>
      <c r="O48" s="100"/>
      <c r="P48" s="146"/>
      <c r="Q48" s="45"/>
      <c r="R48" s="45" t="s">
        <v>1065</v>
      </c>
      <c r="S48" s="101" t="s">
        <v>24</v>
      </c>
    </row>
    <row r="49" spans="1:19" s="131" customFormat="1" ht="31.5">
      <c r="A49" s="93">
        <f t="shared" si="0"/>
        <v>41</v>
      </c>
      <c r="B49" s="93" t="s">
        <v>15</v>
      </c>
      <c r="C49" s="46" t="s">
        <v>1352</v>
      </c>
      <c r="D49" s="47">
        <v>17050349</v>
      </c>
      <c r="E49" s="46" t="s">
        <v>1353</v>
      </c>
      <c r="F49" s="46" t="s">
        <v>4323</v>
      </c>
      <c r="G49" s="94" t="s">
        <v>1354</v>
      </c>
      <c r="H49" s="47" t="s">
        <v>1355</v>
      </c>
      <c r="I49" s="47" t="s">
        <v>1356</v>
      </c>
      <c r="J49" s="47" t="s">
        <v>1167</v>
      </c>
      <c r="K49" s="150">
        <v>10109150</v>
      </c>
      <c r="L49" s="161">
        <v>26010000970737</v>
      </c>
      <c r="M49" s="46" t="s">
        <v>1357</v>
      </c>
      <c r="N49" s="46" t="s">
        <v>21</v>
      </c>
      <c r="O49" s="46" t="s">
        <v>1358</v>
      </c>
      <c r="P49" s="141" t="s">
        <v>1359</v>
      </c>
      <c r="Q49" s="46" t="s">
        <v>22</v>
      </c>
      <c r="R49" s="46" t="s">
        <v>1065</v>
      </c>
      <c r="S49" s="96" t="s">
        <v>1360</v>
      </c>
    </row>
    <row r="50" spans="1:19" s="131" customFormat="1" ht="31.5">
      <c r="A50" s="93">
        <f t="shared" si="0"/>
        <v>42</v>
      </c>
      <c r="B50" s="93" t="s">
        <v>15</v>
      </c>
      <c r="C50" s="46" t="s">
        <v>1361</v>
      </c>
      <c r="D50" s="47">
        <v>17050350</v>
      </c>
      <c r="E50" s="46" t="s">
        <v>1362</v>
      </c>
      <c r="F50" s="46" t="s">
        <v>4324</v>
      </c>
      <c r="G50" s="94" t="s">
        <v>1363</v>
      </c>
      <c r="H50" s="47" t="s">
        <v>1364</v>
      </c>
      <c r="I50" s="47" t="s">
        <v>1365</v>
      </c>
      <c r="J50" s="47" t="s">
        <v>128</v>
      </c>
      <c r="K50" s="150">
        <v>10109151</v>
      </c>
      <c r="L50" s="161">
        <v>26010000968194</v>
      </c>
      <c r="M50" s="46" t="s">
        <v>384</v>
      </c>
      <c r="N50" s="46" t="s">
        <v>21</v>
      </c>
      <c r="O50" s="46" t="s">
        <v>1366</v>
      </c>
      <c r="P50" s="141" t="s">
        <v>1367</v>
      </c>
      <c r="Q50" s="46" t="s">
        <v>22</v>
      </c>
      <c r="R50" s="46" t="s">
        <v>1065</v>
      </c>
      <c r="S50" s="96" t="s">
        <v>998</v>
      </c>
    </row>
    <row r="51" spans="1:19" s="131" customFormat="1" ht="47.25">
      <c r="A51" s="93">
        <f t="shared" si="0"/>
        <v>43</v>
      </c>
      <c r="B51" s="93" t="s">
        <v>15</v>
      </c>
      <c r="C51" s="46" t="s">
        <v>1368</v>
      </c>
      <c r="D51" s="47">
        <v>17050351</v>
      </c>
      <c r="E51" s="46" t="s">
        <v>1369</v>
      </c>
      <c r="F51" s="46" t="s">
        <v>3998</v>
      </c>
      <c r="G51" s="94" t="s">
        <v>1370</v>
      </c>
      <c r="H51" s="47" t="s">
        <v>1371</v>
      </c>
      <c r="I51" s="47" t="s">
        <v>1372</v>
      </c>
      <c r="J51" s="47" t="s">
        <v>19</v>
      </c>
      <c r="K51" s="150">
        <v>10109152</v>
      </c>
      <c r="L51" s="161">
        <v>26010000967599</v>
      </c>
      <c r="M51" s="46" t="s">
        <v>69</v>
      </c>
      <c r="N51" s="46" t="s">
        <v>39</v>
      </c>
      <c r="O51" s="46" t="s">
        <v>1373</v>
      </c>
      <c r="P51" s="141" t="s">
        <v>1374</v>
      </c>
      <c r="Q51" s="46" t="s">
        <v>22</v>
      </c>
      <c r="R51" s="46" t="s">
        <v>1065</v>
      </c>
      <c r="S51" s="96" t="s">
        <v>406</v>
      </c>
    </row>
    <row r="52" spans="1:19" s="131" customFormat="1" ht="31.5">
      <c r="A52" s="93">
        <f t="shared" si="0"/>
        <v>44</v>
      </c>
      <c r="B52" s="93" t="s">
        <v>15</v>
      </c>
      <c r="C52" s="46" t="s">
        <v>1375</v>
      </c>
      <c r="D52" s="47">
        <v>17050352</v>
      </c>
      <c r="E52" s="46" t="s">
        <v>1376</v>
      </c>
      <c r="F52" s="46" t="s">
        <v>3999</v>
      </c>
      <c r="G52" s="94" t="s">
        <v>1377</v>
      </c>
      <c r="H52" s="47" t="s">
        <v>1378</v>
      </c>
      <c r="I52" s="47" t="s">
        <v>1379</v>
      </c>
      <c r="J52" s="47" t="s">
        <v>1321</v>
      </c>
      <c r="K52" s="150">
        <v>10109153</v>
      </c>
      <c r="L52" s="161">
        <v>26010000972803</v>
      </c>
      <c r="M52" s="46" t="s">
        <v>1380</v>
      </c>
      <c r="N52" s="46" t="s">
        <v>21</v>
      </c>
      <c r="O52" s="46" t="s">
        <v>1381</v>
      </c>
      <c r="P52" s="141" t="s">
        <v>1382</v>
      </c>
      <c r="Q52" s="46" t="s">
        <v>22</v>
      </c>
      <c r="R52" s="46" t="s">
        <v>1065</v>
      </c>
      <c r="S52" s="96" t="s">
        <v>339</v>
      </c>
    </row>
    <row r="53" spans="1:19" s="131" customFormat="1" ht="47.25">
      <c r="A53" s="93">
        <f t="shared" si="0"/>
        <v>45</v>
      </c>
      <c r="B53" s="93" t="s">
        <v>15</v>
      </c>
      <c r="C53" s="46" t="s">
        <v>1383</v>
      </c>
      <c r="D53" s="47">
        <v>17050353</v>
      </c>
      <c r="E53" s="46" t="s">
        <v>1384</v>
      </c>
      <c r="F53" s="46" t="s">
        <v>4325</v>
      </c>
      <c r="G53" s="94" t="s">
        <v>1385</v>
      </c>
      <c r="H53" s="47" t="s">
        <v>1386</v>
      </c>
      <c r="I53" s="47" t="s">
        <v>1387</v>
      </c>
      <c r="J53" s="47" t="s">
        <v>19</v>
      </c>
      <c r="K53" s="150">
        <v>9651487</v>
      </c>
      <c r="L53" s="161">
        <v>45110000492950</v>
      </c>
      <c r="M53" s="46" t="s">
        <v>1388</v>
      </c>
      <c r="N53" s="46" t="s">
        <v>21</v>
      </c>
      <c r="O53" s="46" t="s">
        <v>1389</v>
      </c>
      <c r="P53" s="46"/>
      <c r="Q53" s="46" t="s">
        <v>22</v>
      </c>
      <c r="R53" s="46" t="s">
        <v>1065</v>
      </c>
      <c r="S53" s="96" t="s">
        <v>1390</v>
      </c>
    </row>
    <row r="54" spans="1:19" s="131" customFormat="1" ht="31.5">
      <c r="A54" s="93">
        <f t="shared" si="0"/>
        <v>46</v>
      </c>
      <c r="B54" s="93" t="s">
        <v>15</v>
      </c>
      <c r="C54" s="46" t="s">
        <v>1391</v>
      </c>
      <c r="D54" s="47">
        <v>17050354</v>
      </c>
      <c r="E54" s="46" t="s">
        <v>1392</v>
      </c>
      <c r="F54" s="46" t="s">
        <v>4220</v>
      </c>
      <c r="G54" s="94" t="s">
        <v>1393</v>
      </c>
      <c r="H54" s="47" t="s">
        <v>1394</v>
      </c>
      <c r="I54" s="47" t="s">
        <v>1395</v>
      </c>
      <c r="J54" s="47" t="s">
        <v>52</v>
      </c>
      <c r="K54" s="150">
        <v>10109155</v>
      </c>
      <c r="L54" s="161">
        <v>26010000972177</v>
      </c>
      <c r="M54" s="46" t="s">
        <v>361</v>
      </c>
      <c r="N54" s="46" t="s">
        <v>21</v>
      </c>
      <c r="O54" s="46" t="s">
        <v>1396</v>
      </c>
      <c r="P54" s="141" t="s">
        <v>1397</v>
      </c>
      <c r="Q54" s="46" t="s">
        <v>22</v>
      </c>
      <c r="R54" s="46" t="s">
        <v>1065</v>
      </c>
      <c r="S54" s="96" t="s">
        <v>30</v>
      </c>
    </row>
    <row r="55" spans="1:19" s="131" customFormat="1" ht="31.5">
      <c r="A55" s="93">
        <f t="shared" si="0"/>
        <v>47</v>
      </c>
      <c r="B55" s="93" t="s">
        <v>15</v>
      </c>
      <c r="C55" s="46" t="s">
        <v>1398</v>
      </c>
      <c r="D55" s="47">
        <v>17050355</v>
      </c>
      <c r="E55" s="46" t="s">
        <v>1399</v>
      </c>
      <c r="F55" s="46" t="s">
        <v>4000</v>
      </c>
      <c r="G55" s="94" t="s">
        <v>1400</v>
      </c>
      <c r="H55" s="47" t="s">
        <v>1401</v>
      </c>
      <c r="I55" s="47" t="s">
        <v>1402</v>
      </c>
      <c r="J55" s="47" t="s">
        <v>1321</v>
      </c>
      <c r="K55" s="150">
        <v>10109156</v>
      </c>
      <c r="L55" s="161">
        <v>26010000968839</v>
      </c>
      <c r="M55" s="46" t="s">
        <v>1143</v>
      </c>
      <c r="N55" s="46" t="s">
        <v>21</v>
      </c>
      <c r="O55" s="46" t="s">
        <v>1403</v>
      </c>
      <c r="P55" s="141" t="s">
        <v>1404</v>
      </c>
      <c r="Q55" s="46" t="s">
        <v>22</v>
      </c>
      <c r="R55" s="46" t="s">
        <v>1065</v>
      </c>
      <c r="S55" s="96" t="s">
        <v>1405</v>
      </c>
    </row>
    <row r="56" spans="1:19" s="131" customFormat="1" ht="47.25">
      <c r="A56" s="93">
        <f t="shared" si="0"/>
        <v>48</v>
      </c>
      <c r="B56" s="93" t="s">
        <v>15</v>
      </c>
      <c r="C56" s="46" t="s">
        <v>1406</v>
      </c>
      <c r="D56" s="47">
        <v>17050356</v>
      </c>
      <c r="E56" s="46" t="s">
        <v>1407</v>
      </c>
      <c r="F56" s="46" t="s">
        <v>4221</v>
      </c>
      <c r="G56" s="94" t="s">
        <v>1408</v>
      </c>
      <c r="H56" s="47" t="s">
        <v>1409</v>
      </c>
      <c r="I56" s="47" t="s">
        <v>1410</v>
      </c>
      <c r="J56" s="47" t="s">
        <v>19</v>
      </c>
      <c r="K56" s="150">
        <v>10109157</v>
      </c>
      <c r="L56" s="161">
        <v>26010000969850</v>
      </c>
      <c r="M56" s="46" t="s">
        <v>1411</v>
      </c>
      <c r="N56" s="46" t="s">
        <v>21</v>
      </c>
      <c r="O56" s="46" t="s">
        <v>1412</v>
      </c>
      <c r="P56" s="141" t="s">
        <v>1413</v>
      </c>
      <c r="Q56" s="46" t="s">
        <v>22</v>
      </c>
      <c r="R56" s="46" t="s">
        <v>1065</v>
      </c>
      <c r="S56" s="96" t="s">
        <v>285</v>
      </c>
    </row>
    <row r="57" spans="1:19" s="131" customFormat="1" ht="31.5">
      <c r="A57" s="93">
        <f t="shared" si="0"/>
        <v>49</v>
      </c>
      <c r="B57" s="93" t="s">
        <v>15</v>
      </c>
      <c r="C57" s="46" t="s">
        <v>1414</v>
      </c>
      <c r="D57" s="47">
        <v>17050357</v>
      </c>
      <c r="E57" s="46" t="s">
        <v>1415</v>
      </c>
      <c r="F57" s="46" t="s">
        <v>4001</v>
      </c>
      <c r="G57" s="94" t="s">
        <v>1416</v>
      </c>
      <c r="H57" s="47" t="s">
        <v>1417</v>
      </c>
      <c r="I57" s="47" t="s">
        <v>1062</v>
      </c>
      <c r="J57" s="47" t="s">
        <v>1418</v>
      </c>
      <c r="K57" s="150">
        <v>9506809</v>
      </c>
      <c r="L57" s="161">
        <v>34110001123312</v>
      </c>
      <c r="M57" s="46" t="s">
        <v>1419</v>
      </c>
      <c r="N57" s="46" t="s">
        <v>21</v>
      </c>
      <c r="O57" s="46" t="s">
        <v>1420</v>
      </c>
      <c r="P57" s="141" t="s">
        <v>1421</v>
      </c>
      <c r="Q57" s="46" t="s">
        <v>22</v>
      </c>
      <c r="R57" s="46" t="s">
        <v>1065</v>
      </c>
      <c r="S57" s="96" t="s">
        <v>1422</v>
      </c>
    </row>
    <row r="58" spans="1:19" s="131" customFormat="1" ht="31.5">
      <c r="A58" s="93">
        <f t="shared" si="0"/>
        <v>50</v>
      </c>
      <c r="B58" s="93" t="s">
        <v>15</v>
      </c>
      <c r="C58" s="46" t="s">
        <v>1423</v>
      </c>
      <c r="D58" s="47">
        <v>17050358</v>
      </c>
      <c r="E58" s="46" t="s">
        <v>1424</v>
      </c>
      <c r="F58" s="46" t="s">
        <v>4002</v>
      </c>
      <c r="G58" s="94" t="s">
        <v>1425</v>
      </c>
      <c r="H58" s="47" t="s">
        <v>1426</v>
      </c>
      <c r="I58" s="47" t="s">
        <v>1427</v>
      </c>
      <c r="J58" s="47" t="s">
        <v>52</v>
      </c>
      <c r="K58" s="150">
        <v>9930545</v>
      </c>
      <c r="L58" s="161">
        <v>12210001293713</v>
      </c>
      <c r="M58" s="46" t="s">
        <v>549</v>
      </c>
      <c r="N58" s="46" t="s">
        <v>21</v>
      </c>
      <c r="O58" s="46" t="s">
        <v>1428</v>
      </c>
      <c r="P58" s="141" t="s">
        <v>1429</v>
      </c>
      <c r="Q58" s="46" t="s">
        <v>22</v>
      </c>
      <c r="R58" s="46" t="s">
        <v>1065</v>
      </c>
      <c r="S58" s="96" t="s">
        <v>148</v>
      </c>
    </row>
    <row r="59" spans="1:19" s="131" customFormat="1" ht="47.25">
      <c r="A59" s="93">
        <f t="shared" si="0"/>
        <v>51</v>
      </c>
      <c r="B59" s="93" t="s">
        <v>15</v>
      </c>
      <c r="C59" s="46" t="s">
        <v>1430</v>
      </c>
      <c r="D59" s="47">
        <v>17050359</v>
      </c>
      <c r="E59" s="46" t="s">
        <v>1431</v>
      </c>
      <c r="F59" s="46" t="s">
        <v>4326</v>
      </c>
      <c r="G59" s="94" t="s">
        <v>1432</v>
      </c>
      <c r="H59" s="47" t="s">
        <v>1433</v>
      </c>
      <c r="I59" s="47" t="s">
        <v>1434</v>
      </c>
      <c r="J59" s="47" t="s">
        <v>19</v>
      </c>
      <c r="K59" s="150">
        <v>10109160</v>
      </c>
      <c r="L59" s="161">
        <v>26010000970205</v>
      </c>
      <c r="M59" s="46" t="s">
        <v>1435</v>
      </c>
      <c r="N59" s="46" t="s">
        <v>21</v>
      </c>
      <c r="O59" s="46" t="s">
        <v>1436</v>
      </c>
      <c r="P59" s="141" t="s">
        <v>1437</v>
      </c>
      <c r="Q59" s="46" t="s">
        <v>22</v>
      </c>
      <c r="R59" s="46" t="s">
        <v>1065</v>
      </c>
      <c r="S59" s="96" t="s">
        <v>362</v>
      </c>
    </row>
    <row r="60" spans="1:19" s="131" customFormat="1" ht="47.25">
      <c r="A60" s="93">
        <f t="shared" si="0"/>
        <v>52</v>
      </c>
      <c r="B60" s="93" t="s">
        <v>15</v>
      </c>
      <c r="C60" s="46" t="s">
        <v>1438</v>
      </c>
      <c r="D60" s="47">
        <v>17050360</v>
      </c>
      <c r="E60" s="46" t="s">
        <v>1439</v>
      </c>
      <c r="F60" s="46" t="s">
        <v>4003</v>
      </c>
      <c r="G60" s="94" t="s">
        <v>1440</v>
      </c>
      <c r="H60" s="47" t="s">
        <v>1441</v>
      </c>
      <c r="I60" s="47" t="s">
        <v>1442</v>
      </c>
      <c r="J60" s="47" t="s">
        <v>19</v>
      </c>
      <c r="K60" s="150">
        <v>10109161</v>
      </c>
      <c r="L60" s="161">
        <v>26010000969717</v>
      </c>
      <c r="M60" s="46" t="s">
        <v>183</v>
      </c>
      <c r="N60" s="46" t="s">
        <v>39</v>
      </c>
      <c r="O60" s="46" t="s">
        <v>1443</v>
      </c>
      <c r="P60" s="141" t="s">
        <v>1444</v>
      </c>
      <c r="Q60" s="46" t="s">
        <v>22</v>
      </c>
      <c r="R60" s="46" t="s">
        <v>1065</v>
      </c>
      <c r="S60" s="96" t="s">
        <v>804</v>
      </c>
    </row>
    <row r="61" spans="1:19" s="131" customFormat="1" ht="31.5">
      <c r="A61" s="93">
        <f t="shared" si="0"/>
        <v>53</v>
      </c>
      <c r="B61" s="93" t="s">
        <v>15</v>
      </c>
      <c r="C61" s="46" t="s">
        <v>1445</v>
      </c>
      <c r="D61" s="47">
        <v>17050361</v>
      </c>
      <c r="E61" s="46" t="s">
        <v>1446</v>
      </c>
      <c r="F61" s="46" t="s">
        <v>4327</v>
      </c>
      <c r="G61" s="94" t="s">
        <v>1447</v>
      </c>
      <c r="H61" s="47" t="s">
        <v>1448</v>
      </c>
      <c r="I61" s="47" t="s">
        <v>1449</v>
      </c>
      <c r="J61" s="47" t="s">
        <v>1450</v>
      </c>
      <c r="K61" s="150">
        <v>10109163</v>
      </c>
      <c r="L61" s="161">
        <v>26010000968404</v>
      </c>
      <c r="M61" s="46" t="s">
        <v>893</v>
      </c>
      <c r="N61" s="46" t="s">
        <v>39</v>
      </c>
      <c r="O61" s="46" t="s">
        <v>1451</v>
      </c>
      <c r="P61" s="141" t="s">
        <v>1452</v>
      </c>
      <c r="Q61" s="46" t="s">
        <v>22</v>
      </c>
      <c r="R61" s="46" t="s">
        <v>1065</v>
      </c>
      <c r="S61" s="103" t="s">
        <v>1453</v>
      </c>
    </row>
    <row r="62" spans="1:19" s="131" customFormat="1" ht="31.5">
      <c r="A62" s="93">
        <f t="shared" si="0"/>
        <v>54</v>
      </c>
      <c r="B62" s="93" t="s">
        <v>15</v>
      </c>
      <c r="C62" s="46" t="s">
        <v>1454</v>
      </c>
      <c r="D62" s="47">
        <v>17050362</v>
      </c>
      <c r="E62" s="46" t="s">
        <v>1455</v>
      </c>
      <c r="F62" s="46" t="s">
        <v>4328</v>
      </c>
      <c r="G62" s="94" t="s">
        <v>1456</v>
      </c>
      <c r="H62" s="47" t="s">
        <v>1457</v>
      </c>
      <c r="I62" s="47" t="s">
        <v>1458</v>
      </c>
      <c r="J62" s="47" t="s">
        <v>133</v>
      </c>
      <c r="K62" s="150">
        <v>10109164</v>
      </c>
      <c r="L62" s="161">
        <v>26010000968468</v>
      </c>
      <c r="M62" s="46" t="s">
        <v>432</v>
      </c>
      <c r="N62" s="46" t="s">
        <v>21</v>
      </c>
      <c r="O62" s="46" t="s">
        <v>1459</v>
      </c>
      <c r="P62" s="141" t="s">
        <v>1460</v>
      </c>
      <c r="Q62" s="46" t="s">
        <v>22</v>
      </c>
      <c r="R62" s="46" t="s">
        <v>1065</v>
      </c>
      <c r="S62" s="96" t="s">
        <v>1461</v>
      </c>
    </row>
    <row r="63" spans="1:19" s="131" customFormat="1" ht="47.25">
      <c r="A63" s="93">
        <f t="shared" si="0"/>
        <v>55</v>
      </c>
      <c r="B63" s="93" t="s">
        <v>15</v>
      </c>
      <c r="C63" s="46" t="s">
        <v>1462</v>
      </c>
      <c r="D63" s="47">
        <v>17050363</v>
      </c>
      <c r="E63" s="46" t="s">
        <v>805</v>
      </c>
      <c r="F63" s="46" t="s">
        <v>3975</v>
      </c>
      <c r="G63" s="94" t="s">
        <v>806</v>
      </c>
      <c r="H63" s="47" t="s">
        <v>1463</v>
      </c>
      <c r="I63" s="47" t="s">
        <v>1464</v>
      </c>
      <c r="J63" s="47" t="s">
        <v>19</v>
      </c>
      <c r="K63" s="150">
        <v>10109165</v>
      </c>
      <c r="L63" s="161">
        <v>26010000972159</v>
      </c>
      <c r="M63" s="46" t="s">
        <v>1465</v>
      </c>
      <c r="N63" s="46" t="s">
        <v>21</v>
      </c>
      <c r="O63" s="46" t="s">
        <v>1466</v>
      </c>
      <c r="P63" s="141" t="s">
        <v>1467</v>
      </c>
      <c r="Q63" s="46" t="s">
        <v>22</v>
      </c>
      <c r="R63" s="46" t="s">
        <v>1065</v>
      </c>
      <c r="S63" s="96" t="s">
        <v>221</v>
      </c>
    </row>
    <row r="64" spans="1:19" s="131" customFormat="1" ht="31.5">
      <c r="A64" s="93">
        <f t="shared" si="0"/>
        <v>56</v>
      </c>
      <c r="B64" s="93" t="s">
        <v>15</v>
      </c>
      <c r="C64" s="46" t="s">
        <v>1468</v>
      </c>
      <c r="D64" s="47">
        <v>17050364</v>
      </c>
      <c r="E64" s="46" t="s">
        <v>1469</v>
      </c>
      <c r="F64" s="46" t="s">
        <v>4004</v>
      </c>
      <c r="G64" s="94" t="s">
        <v>1470</v>
      </c>
      <c r="H64" s="47" t="s">
        <v>1471</v>
      </c>
      <c r="I64" s="47" t="s">
        <v>1472</v>
      </c>
      <c r="J64" s="47" t="s">
        <v>1167</v>
      </c>
      <c r="K64" s="150">
        <v>10109166</v>
      </c>
      <c r="L64" s="161">
        <v>26010000968583</v>
      </c>
      <c r="M64" s="46" t="s">
        <v>993</v>
      </c>
      <c r="N64" s="46" t="s">
        <v>21</v>
      </c>
      <c r="O64" s="46" t="s">
        <v>1473</v>
      </c>
      <c r="P64" s="141" t="s">
        <v>1474</v>
      </c>
      <c r="Q64" s="46" t="s">
        <v>22</v>
      </c>
      <c r="R64" s="46" t="s">
        <v>1065</v>
      </c>
      <c r="S64" s="96" t="s">
        <v>1475</v>
      </c>
    </row>
    <row r="65" spans="1:19" s="131" customFormat="1" ht="31.5">
      <c r="A65" s="93">
        <f t="shared" si="0"/>
        <v>57</v>
      </c>
      <c r="B65" s="93" t="s">
        <v>15</v>
      </c>
      <c r="C65" s="46" t="s">
        <v>1476</v>
      </c>
      <c r="D65" s="47">
        <v>17050365</v>
      </c>
      <c r="E65" s="46" t="s">
        <v>1477</v>
      </c>
      <c r="F65" s="46" t="s">
        <v>3974</v>
      </c>
      <c r="G65" s="102" t="s">
        <v>1478</v>
      </c>
      <c r="H65" s="47" t="s">
        <v>1479</v>
      </c>
      <c r="I65" s="47" t="s">
        <v>1480</v>
      </c>
      <c r="J65" s="47" t="s">
        <v>107</v>
      </c>
      <c r="K65" s="150">
        <v>10109167</v>
      </c>
      <c r="L65" s="161">
        <v>26010000972733</v>
      </c>
      <c r="M65" s="46" t="s">
        <v>324</v>
      </c>
      <c r="N65" s="46" t="s">
        <v>21</v>
      </c>
      <c r="O65" s="46" t="s">
        <v>1481</v>
      </c>
      <c r="P65" s="141" t="s">
        <v>1482</v>
      </c>
      <c r="Q65" s="46" t="s">
        <v>22</v>
      </c>
      <c r="R65" s="46" t="s">
        <v>1065</v>
      </c>
      <c r="S65" s="96" t="s">
        <v>567</v>
      </c>
    </row>
    <row r="66" spans="1:19" s="131" customFormat="1" ht="47.25">
      <c r="A66" s="93">
        <f t="shared" si="0"/>
        <v>58</v>
      </c>
      <c r="B66" s="93" t="s">
        <v>15</v>
      </c>
      <c r="C66" s="46" t="s">
        <v>1483</v>
      </c>
      <c r="D66" s="47">
        <v>17050366</v>
      </c>
      <c r="E66" s="46" t="s">
        <v>1484</v>
      </c>
      <c r="F66" s="46" t="s">
        <v>4005</v>
      </c>
      <c r="G66" s="94" t="s">
        <v>1485</v>
      </c>
      <c r="H66" s="47" t="s">
        <v>1486</v>
      </c>
      <c r="I66" s="47" t="s">
        <v>1487</v>
      </c>
      <c r="J66" s="47" t="s">
        <v>19</v>
      </c>
      <c r="K66" s="150">
        <v>10109168</v>
      </c>
      <c r="L66" s="161">
        <v>26010000972681</v>
      </c>
      <c r="M66" s="46" t="s">
        <v>172</v>
      </c>
      <c r="N66" s="46" t="s">
        <v>21</v>
      </c>
      <c r="O66" s="46" t="s">
        <v>1488</v>
      </c>
      <c r="P66" s="46"/>
      <c r="Q66" s="46" t="s">
        <v>22</v>
      </c>
      <c r="R66" s="46" t="s">
        <v>1065</v>
      </c>
      <c r="S66" s="96" t="s">
        <v>579</v>
      </c>
    </row>
    <row r="67" spans="1:19" s="131" customFormat="1" ht="31.5">
      <c r="A67" s="93">
        <f t="shared" si="0"/>
        <v>59</v>
      </c>
      <c r="B67" s="93" t="s">
        <v>15</v>
      </c>
      <c r="C67" s="46" t="s">
        <v>1489</v>
      </c>
      <c r="D67" s="47">
        <v>17050367</v>
      </c>
      <c r="E67" s="46" t="s">
        <v>1490</v>
      </c>
      <c r="F67" s="46" t="s">
        <v>4329</v>
      </c>
      <c r="G67" s="94" t="s">
        <v>1491</v>
      </c>
      <c r="H67" s="47" t="s">
        <v>1492</v>
      </c>
      <c r="I67" s="47" t="s">
        <v>1493</v>
      </c>
      <c r="J67" s="47" t="s">
        <v>1494</v>
      </c>
      <c r="K67" s="150">
        <v>10109169</v>
      </c>
      <c r="L67" s="161">
        <v>26010000969337</v>
      </c>
      <c r="M67" s="46" t="s">
        <v>1495</v>
      </c>
      <c r="N67" s="46" t="s">
        <v>21</v>
      </c>
      <c r="O67" s="46" t="s">
        <v>1496</v>
      </c>
      <c r="P67" s="141" t="s">
        <v>1497</v>
      </c>
      <c r="Q67" s="46" t="s">
        <v>1498</v>
      </c>
      <c r="R67" s="46" t="s">
        <v>1065</v>
      </c>
      <c r="S67" s="96" t="s">
        <v>1499</v>
      </c>
    </row>
    <row r="68" spans="1:19" s="131" customFormat="1" ht="47.25">
      <c r="A68" s="93">
        <f t="shared" si="0"/>
        <v>60</v>
      </c>
      <c r="B68" s="93" t="s">
        <v>15</v>
      </c>
      <c r="C68" s="46" t="s">
        <v>1500</v>
      </c>
      <c r="D68" s="47">
        <v>17050368</v>
      </c>
      <c r="E68" s="46" t="s">
        <v>1501</v>
      </c>
      <c r="F68" s="46" t="s">
        <v>4006</v>
      </c>
      <c r="G68" s="94" t="s">
        <v>1502</v>
      </c>
      <c r="H68" s="47" t="s">
        <v>1503</v>
      </c>
      <c r="I68" s="47" t="s">
        <v>1504</v>
      </c>
      <c r="J68" s="47" t="s">
        <v>19</v>
      </c>
      <c r="K68" s="150">
        <v>10109170</v>
      </c>
      <c r="L68" s="161">
        <v>26010000972609</v>
      </c>
      <c r="M68" s="46" t="s">
        <v>1505</v>
      </c>
      <c r="N68" s="46" t="s">
        <v>21</v>
      </c>
      <c r="O68" s="46" t="s">
        <v>1506</v>
      </c>
      <c r="P68" s="141" t="s">
        <v>1507</v>
      </c>
      <c r="Q68" s="46" t="s">
        <v>22</v>
      </c>
      <c r="R68" s="46" t="s">
        <v>1065</v>
      </c>
      <c r="S68" s="96" t="s">
        <v>1390</v>
      </c>
    </row>
    <row r="69" spans="1:19" s="132" customFormat="1" ht="47.25" hidden="1">
      <c r="A69" s="97">
        <f t="shared" si="0"/>
        <v>61</v>
      </c>
      <c r="B69" s="97" t="s">
        <v>15</v>
      </c>
      <c r="C69" s="45" t="s">
        <v>1508</v>
      </c>
      <c r="D69" s="59">
        <v>17050369</v>
      </c>
      <c r="E69" s="45" t="s">
        <v>1509</v>
      </c>
      <c r="F69" s="45" t="s">
        <v>4007</v>
      </c>
      <c r="G69" s="98" t="s">
        <v>1510</v>
      </c>
      <c r="H69" s="59" t="s">
        <v>1511</v>
      </c>
      <c r="I69" s="59"/>
      <c r="J69" s="59" t="s">
        <v>19</v>
      </c>
      <c r="K69" s="150" t="e">
        <v>#N/A</v>
      </c>
      <c r="L69" s="161" t="e">
        <v>#N/A</v>
      </c>
      <c r="M69" s="45" t="s">
        <v>269</v>
      </c>
      <c r="N69" s="45" t="s">
        <v>21</v>
      </c>
      <c r="O69" s="45"/>
      <c r="P69" s="45"/>
      <c r="Q69" s="45"/>
      <c r="R69" s="45" t="s">
        <v>1065</v>
      </c>
      <c r="S69" s="101" t="s">
        <v>436</v>
      </c>
    </row>
    <row r="70" spans="1:19" s="131" customFormat="1" ht="47.25">
      <c r="A70" s="93">
        <f t="shared" si="0"/>
        <v>62</v>
      </c>
      <c r="B70" s="93" t="s">
        <v>15</v>
      </c>
      <c r="C70" s="46" t="s">
        <v>1512</v>
      </c>
      <c r="D70" s="47">
        <v>17050370</v>
      </c>
      <c r="E70" s="46" t="s">
        <v>1513</v>
      </c>
      <c r="F70" s="46" t="s">
        <v>4008</v>
      </c>
      <c r="G70" s="94" t="s">
        <v>1514</v>
      </c>
      <c r="H70" s="47" t="s">
        <v>1515</v>
      </c>
      <c r="I70" s="47" t="s">
        <v>1516</v>
      </c>
      <c r="J70" s="47" t="s">
        <v>19</v>
      </c>
      <c r="K70" s="150">
        <v>10109172</v>
      </c>
      <c r="L70" s="161">
        <v>26010000968732</v>
      </c>
      <c r="M70" s="46" t="s">
        <v>432</v>
      </c>
      <c r="N70" s="46" t="s">
        <v>39</v>
      </c>
      <c r="O70" s="46" t="s">
        <v>1517</v>
      </c>
      <c r="P70" s="141" t="s">
        <v>1518</v>
      </c>
      <c r="Q70" s="46" t="s">
        <v>22</v>
      </c>
      <c r="R70" s="46" t="s">
        <v>1065</v>
      </c>
      <c r="S70" s="96" t="s">
        <v>403</v>
      </c>
    </row>
    <row r="71" spans="1:19" s="132" customFormat="1" ht="47.25" hidden="1">
      <c r="A71" s="97">
        <f t="shared" si="0"/>
        <v>63</v>
      </c>
      <c r="B71" s="97" t="s">
        <v>15</v>
      </c>
      <c r="C71" s="45" t="s">
        <v>1519</v>
      </c>
      <c r="D71" s="59">
        <v>17050371</v>
      </c>
      <c r="E71" s="45" t="s">
        <v>1520</v>
      </c>
      <c r="F71" s="45" t="s">
        <v>4330</v>
      </c>
      <c r="G71" s="98" t="s">
        <v>1521</v>
      </c>
      <c r="H71" s="59" t="s">
        <v>1522</v>
      </c>
      <c r="I71" s="59"/>
      <c r="J71" s="59" t="s">
        <v>19</v>
      </c>
      <c r="K71" s="150" t="e">
        <v>#N/A</v>
      </c>
      <c r="L71" s="161" t="e">
        <v>#N/A</v>
      </c>
      <c r="M71" s="45" t="s">
        <v>1523</v>
      </c>
      <c r="N71" s="45" t="s">
        <v>21</v>
      </c>
      <c r="O71" s="45"/>
      <c r="P71" s="45"/>
      <c r="Q71" s="45"/>
      <c r="R71" s="45" t="s">
        <v>1065</v>
      </c>
      <c r="S71" s="101" t="s">
        <v>1308</v>
      </c>
    </row>
    <row r="72" spans="1:19" s="131" customFormat="1" ht="47.25">
      <c r="A72" s="93">
        <f t="shared" si="0"/>
        <v>64</v>
      </c>
      <c r="B72" s="93" t="s">
        <v>15</v>
      </c>
      <c r="C72" s="46" t="s">
        <v>1524</v>
      </c>
      <c r="D72" s="47">
        <v>17050372</v>
      </c>
      <c r="E72" s="46" t="s">
        <v>1525</v>
      </c>
      <c r="F72" s="46" t="s">
        <v>4331</v>
      </c>
      <c r="G72" s="94" t="s">
        <v>1526</v>
      </c>
      <c r="H72" s="47" t="s">
        <v>1527</v>
      </c>
      <c r="I72" s="47" t="s">
        <v>1528</v>
      </c>
      <c r="J72" s="47" t="s">
        <v>19</v>
      </c>
      <c r="K72" s="150">
        <v>10109174</v>
      </c>
      <c r="L72" s="161">
        <v>26010000972122</v>
      </c>
      <c r="M72" s="46" t="s">
        <v>1465</v>
      </c>
      <c r="N72" s="46" t="s">
        <v>21</v>
      </c>
      <c r="O72" s="46" t="s">
        <v>1529</v>
      </c>
      <c r="P72" s="141" t="s">
        <v>1530</v>
      </c>
      <c r="Q72" s="46" t="s">
        <v>22</v>
      </c>
      <c r="R72" s="46" t="s">
        <v>1065</v>
      </c>
      <c r="S72" s="96" t="s">
        <v>100</v>
      </c>
    </row>
    <row r="73" spans="1:19" s="131" customFormat="1" ht="31.5">
      <c r="A73" s="93">
        <f t="shared" si="0"/>
        <v>65</v>
      </c>
      <c r="B73" s="93" t="s">
        <v>15</v>
      </c>
      <c r="C73" s="46" t="s">
        <v>1531</v>
      </c>
      <c r="D73" s="47">
        <v>17050373</v>
      </c>
      <c r="E73" s="46" t="s">
        <v>1532</v>
      </c>
      <c r="F73" s="46" t="s">
        <v>4009</v>
      </c>
      <c r="G73" s="94" t="s">
        <v>1533</v>
      </c>
      <c r="H73" s="47" t="s">
        <v>1534</v>
      </c>
      <c r="I73" s="47" t="s">
        <v>1535</v>
      </c>
      <c r="J73" s="47" t="s">
        <v>1142</v>
      </c>
      <c r="K73" s="150">
        <v>10109176</v>
      </c>
      <c r="L73" s="161">
        <v>26010000971466</v>
      </c>
      <c r="M73" s="46" t="s">
        <v>353</v>
      </c>
      <c r="N73" s="46" t="s">
        <v>21</v>
      </c>
      <c r="O73" s="46" t="s">
        <v>1536</v>
      </c>
      <c r="P73" s="141" t="s">
        <v>1537</v>
      </c>
      <c r="Q73" s="46" t="s">
        <v>22</v>
      </c>
      <c r="R73" s="46" t="s">
        <v>1065</v>
      </c>
      <c r="S73" s="96" t="s">
        <v>1538</v>
      </c>
    </row>
    <row r="74" spans="1:19" s="131" customFormat="1" ht="47.25">
      <c r="A74" s="93">
        <f aca="true" t="shared" si="1" ref="A74:A95">A73+1</f>
        <v>66</v>
      </c>
      <c r="B74" s="93" t="s">
        <v>15</v>
      </c>
      <c r="C74" s="46" t="s">
        <v>1539</v>
      </c>
      <c r="D74" s="47">
        <v>17050374</v>
      </c>
      <c r="E74" s="46" t="s">
        <v>318</v>
      </c>
      <c r="F74" s="46" t="s">
        <v>3961</v>
      </c>
      <c r="G74" s="94" t="s">
        <v>319</v>
      </c>
      <c r="H74" s="47" t="s">
        <v>1540</v>
      </c>
      <c r="I74" s="47" t="s">
        <v>1541</v>
      </c>
      <c r="J74" s="47" t="s">
        <v>1118</v>
      </c>
      <c r="K74" s="150">
        <v>10109177</v>
      </c>
      <c r="L74" s="161">
        <v>26010000972973</v>
      </c>
      <c r="M74" s="46" t="s">
        <v>195</v>
      </c>
      <c r="N74" s="46" t="s">
        <v>21</v>
      </c>
      <c r="O74" s="46" t="s">
        <v>1542</v>
      </c>
      <c r="P74" s="141" t="s">
        <v>1543</v>
      </c>
      <c r="Q74" s="46" t="s">
        <v>22</v>
      </c>
      <c r="R74" s="46" t="s">
        <v>1065</v>
      </c>
      <c r="S74" s="96" t="s">
        <v>524</v>
      </c>
    </row>
    <row r="75" spans="1:19" s="131" customFormat="1" ht="47.25">
      <c r="A75" s="93">
        <f t="shared" si="1"/>
        <v>67</v>
      </c>
      <c r="B75" s="93" t="s">
        <v>15</v>
      </c>
      <c r="C75" s="46" t="s">
        <v>1544</v>
      </c>
      <c r="D75" s="47">
        <v>17050375</v>
      </c>
      <c r="E75" s="46" t="s">
        <v>318</v>
      </c>
      <c r="F75" s="46" t="s">
        <v>3961</v>
      </c>
      <c r="G75" s="94" t="s">
        <v>319</v>
      </c>
      <c r="H75" s="47" t="s">
        <v>1545</v>
      </c>
      <c r="I75" s="85" t="s">
        <v>4393</v>
      </c>
      <c r="J75" s="47" t="s">
        <v>62</v>
      </c>
      <c r="K75" s="150">
        <v>10109178</v>
      </c>
      <c r="L75" s="161">
        <v>26010000972982</v>
      </c>
      <c r="M75" s="46" t="s">
        <v>1546</v>
      </c>
      <c r="N75" s="46" t="s">
        <v>21</v>
      </c>
      <c r="O75" s="46" t="s">
        <v>1547</v>
      </c>
      <c r="P75" s="141" t="s">
        <v>1548</v>
      </c>
      <c r="Q75" s="46" t="s">
        <v>22</v>
      </c>
      <c r="R75" s="46" t="s">
        <v>1065</v>
      </c>
      <c r="S75" s="96" t="s">
        <v>779</v>
      </c>
    </row>
    <row r="76" spans="1:19" s="131" customFormat="1" ht="47.25">
      <c r="A76" s="93">
        <f t="shared" si="1"/>
        <v>68</v>
      </c>
      <c r="B76" s="93" t="s">
        <v>15</v>
      </c>
      <c r="C76" s="46" t="s">
        <v>1549</v>
      </c>
      <c r="D76" s="47">
        <v>17050376</v>
      </c>
      <c r="E76" s="46" t="s">
        <v>1550</v>
      </c>
      <c r="F76" s="46" t="s">
        <v>4332</v>
      </c>
      <c r="G76" s="94" t="s">
        <v>1551</v>
      </c>
      <c r="H76" s="47" t="s">
        <v>1552</v>
      </c>
      <c r="I76" s="47" t="s">
        <v>1553</v>
      </c>
      <c r="J76" s="47" t="s">
        <v>19</v>
      </c>
      <c r="K76" s="150">
        <v>10109179</v>
      </c>
      <c r="L76" s="161">
        <v>26010000971590</v>
      </c>
      <c r="M76" s="46" t="s">
        <v>993</v>
      </c>
      <c r="N76" s="46" t="s">
        <v>21</v>
      </c>
      <c r="O76" s="46" t="s">
        <v>1554</v>
      </c>
      <c r="P76" s="141" t="s">
        <v>1555</v>
      </c>
      <c r="Q76" s="46" t="s">
        <v>22</v>
      </c>
      <c r="R76" s="46" t="s">
        <v>1065</v>
      </c>
      <c r="S76" s="96" t="s">
        <v>30</v>
      </c>
    </row>
    <row r="77" spans="1:19" s="131" customFormat="1" ht="47.25">
      <c r="A77" s="93">
        <f t="shared" si="1"/>
        <v>69</v>
      </c>
      <c r="B77" s="93" t="s">
        <v>15</v>
      </c>
      <c r="C77" s="46" t="s">
        <v>1556</v>
      </c>
      <c r="D77" s="47">
        <v>17050377</v>
      </c>
      <c r="E77" s="46" t="s">
        <v>1557</v>
      </c>
      <c r="F77" s="46" t="s">
        <v>4010</v>
      </c>
      <c r="G77" s="94" t="s">
        <v>1558</v>
      </c>
      <c r="H77" s="47" t="s">
        <v>1559</v>
      </c>
      <c r="I77" s="47" t="s">
        <v>1560</v>
      </c>
      <c r="J77" s="47" t="s">
        <v>19</v>
      </c>
      <c r="K77" s="150">
        <v>10109180</v>
      </c>
      <c r="L77" s="161">
        <v>26010000968671</v>
      </c>
      <c r="M77" s="46" t="s">
        <v>991</v>
      </c>
      <c r="N77" s="46" t="s">
        <v>21</v>
      </c>
      <c r="O77" s="46" t="s">
        <v>1561</v>
      </c>
      <c r="P77" s="141" t="s">
        <v>1562</v>
      </c>
      <c r="Q77" s="46" t="s">
        <v>22</v>
      </c>
      <c r="R77" s="46" t="s">
        <v>1065</v>
      </c>
      <c r="S77" s="96" t="s">
        <v>481</v>
      </c>
    </row>
    <row r="78" spans="1:19" s="132" customFormat="1" ht="31.5" hidden="1">
      <c r="A78" s="97">
        <f t="shared" si="1"/>
        <v>70</v>
      </c>
      <c r="B78" s="97" t="s">
        <v>15</v>
      </c>
      <c r="C78" s="45" t="s">
        <v>1563</v>
      </c>
      <c r="D78" s="59">
        <v>17050378</v>
      </c>
      <c r="E78" s="45" t="s">
        <v>1564</v>
      </c>
      <c r="F78" s="45" t="s">
        <v>4011</v>
      </c>
      <c r="G78" s="98" t="s">
        <v>1565</v>
      </c>
      <c r="H78" s="59" t="s">
        <v>1566</v>
      </c>
      <c r="I78" s="59"/>
      <c r="J78" s="59"/>
      <c r="K78" s="150" t="e">
        <v>#N/A</v>
      </c>
      <c r="L78" s="161" t="e">
        <v>#N/A</v>
      </c>
      <c r="M78" s="45" t="s">
        <v>1567</v>
      </c>
      <c r="N78" s="45" t="s">
        <v>21</v>
      </c>
      <c r="O78" s="45"/>
      <c r="P78" s="45"/>
      <c r="Q78" s="45"/>
      <c r="R78" s="45" t="s">
        <v>1065</v>
      </c>
      <c r="S78" s="101" t="s">
        <v>1568</v>
      </c>
    </row>
    <row r="79" spans="1:19" s="131" customFormat="1" ht="47.25">
      <c r="A79" s="93">
        <f t="shared" si="1"/>
        <v>71</v>
      </c>
      <c r="B79" s="93" t="s">
        <v>15</v>
      </c>
      <c r="C79" s="46" t="s">
        <v>1569</v>
      </c>
      <c r="D79" s="47">
        <v>17050379</v>
      </c>
      <c r="E79" s="46" t="s">
        <v>1570</v>
      </c>
      <c r="F79" s="46" t="s">
        <v>4333</v>
      </c>
      <c r="G79" s="94" t="s">
        <v>1571</v>
      </c>
      <c r="H79" s="47" t="s">
        <v>1572</v>
      </c>
      <c r="I79" s="47" t="s">
        <v>1573</v>
      </c>
      <c r="J79" s="47" t="s">
        <v>19</v>
      </c>
      <c r="K79" s="150">
        <v>10109181</v>
      </c>
      <c r="L79" s="161">
        <v>26010000970913</v>
      </c>
      <c r="M79" s="46" t="s">
        <v>350</v>
      </c>
      <c r="N79" s="46" t="s">
        <v>21</v>
      </c>
      <c r="O79" s="46" t="s">
        <v>1574</v>
      </c>
      <c r="P79" s="141" t="s">
        <v>1575</v>
      </c>
      <c r="Q79" s="46" t="s">
        <v>22</v>
      </c>
      <c r="R79" s="46" t="s">
        <v>1065</v>
      </c>
      <c r="S79" s="96" t="s">
        <v>100</v>
      </c>
    </row>
    <row r="80" spans="1:19" s="131" customFormat="1" ht="31.5">
      <c r="A80" s="93">
        <f t="shared" si="1"/>
        <v>72</v>
      </c>
      <c r="B80" s="93" t="s">
        <v>15</v>
      </c>
      <c r="C80" s="46" t="s">
        <v>1576</v>
      </c>
      <c r="D80" s="47">
        <v>17050380</v>
      </c>
      <c r="E80" s="46" t="s">
        <v>1577</v>
      </c>
      <c r="F80" s="46" t="s">
        <v>4012</v>
      </c>
      <c r="G80" s="94" t="s">
        <v>1578</v>
      </c>
      <c r="H80" s="47" t="s">
        <v>1579</v>
      </c>
      <c r="I80" s="47" t="s">
        <v>1580</v>
      </c>
      <c r="J80" s="47" t="s">
        <v>1167</v>
      </c>
      <c r="K80" s="150">
        <v>10109182</v>
      </c>
      <c r="L80" s="161">
        <v>26010000972371</v>
      </c>
      <c r="M80" s="46" t="s">
        <v>254</v>
      </c>
      <c r="N80" s="46" t="s">
        <v>21</v>
      </c>
      <c r="O80" s="46" t="s">
        <v>1581</v>
      </c>
      <c r="P80" s="141" t="s">
        <v>1582</v>
      </c>
      <c r="Q80" s="46" t="s">
        <v>1583</v>
      </c>
      <c r="R80" s="46" t="s">
        <v>1065</v>
      </c>
      <c r="S80" s="96" t="s">
        <v>1584</v>
      </c>
    </row>
    <row r="81" spans="1:19" s="131" customFormat="1" ht="47.25">
      <c r="A81" s="93">
        <f t="shared" si="1"/>
        <v>73</v>
      </c>
      <c r="B81" s="93" t="s">
        <v>15</v>
      </c>
      <c r="C81" s="46" t="s">
        <v>1585</v>
      </c>
      <c r="D81" s="47">
        <v>17050381</v>
      </c>
      <c r="E81" s="46" t="s">
        <v>1586</v>
      </c>
      <c r="F81" s="46" t="s">
        <v>4013</v>
      </c>
      <c r="G81" s="94" t="s">
        <v>1587</v>
      </c>
      <c r="H81" s="47" t="s">
        <v>1588</v>
      </c>
      <c r="I81" s="47" t="s">
        <v>1589</v>
      </c>
      <c r="J81" s="47" t="s">
        <v>19</v>
      </c>
      <c r="K81" s="150">
        <v>10109183</v>
      </c>
      <c r="L81" s="161">
        <v>26010000971439</v>
      </c>
      <c r="M81" s="46" t="s">
        <v>785</v>
      </c>
      <c r="N81" s="46" t="s">
        <v>39</v>
      </c>
      <c r="O81" s="46" t="s">
        <v>1590</v>
      </c>
      <c r="P81" s="141" t="s">
        <v>1591</v>
      </c>
      <c r="Q81" s="46" t="s">
        <v>22</v>
      </c>
      <c r="R81" s="46" t="s">
        <v>1065</v>
      </c>
      <c r="S81" s="96" t="s">
        <v>362</v>
      </c>
    </row>
    <row r="82" spans="1:19" s="131" customFormat="1" ht="31.5">
      <c r="A82" s="93">
        <f t="shared" si="1"/>
        <v>74</v>
      </c>
      <c r="B82" s="93" t="s">
        <v>15</v>
      </c>
      <c r="C82" s="46" t="s">
        <v>1592</v>
      </c>
      <c r="D82" s="47">
        <v>17050382</v>
      </c>
      <c r="E82" s="46" t="s">
        <v>1593</v>
      </c>
      <c r="F82" s="46" t="s">
        <v>4014</v>
      </c>
      <c r="G82" s="94" t="s">
        <v>1594</v>
      </c>
      <c r="H82" s="47" t="s">
        <v>1595</v>
      </c>
      <c r="I82" s="47" t="s">
        <v>1596</v>
      </c>
      <c r="J82" s="47" t="s">
        <v>1597</v>
      </c>
      <c r="K82" s="150">
        <v>10109184</v>
      </c>
      <c r="L82" s="161">
        <v>26010000967951</v>
      </c>
      <c r="M82" s="46" t="s">
        <v>462</v>
      </c>
      <c r="N82" s="46" t="s">
        <v>39</v>
      </c>
      <c r="O82" s="46" t="s">
        <v>1598</v>
      </c>
      <c r="P82" s="141" t="s">
        <v>1599</v>
      </c>
      <c r="Q82" s="46" t="s">
        <v>1234</v>
      </c>
      <c r="R82" s="46" t="s">
        <v>1065</v>
      </c>
      <c r="S82" s="96" t="s">
        <v>1600</v>
      </c>
    </row>
    <row r="83" spans="1:19" s="131" customFormat="1" ht="47.25">
      <c r="A83" s="93">
        <f t="shared" si="1"/>
        <v>75</v>
      </c>
      <c r="B83" s="93" t="s">
        <v>15</v>
      </c>
      <c r="C83" s="46" t="s">
        <v>1601</v>
      </c>
      <c r="D83" s="47">
        <v>17050383</v>
      </c>
      <c r="E83" s="46" t="s">
        <v>1602</v>
      </c>
      <c r="F83" s="46" t="s">
        <v>4334</v>
      </c>
      <c r="G83" s="94" t="s">
        <v>1603</v>
      </c>
      <c r="H83" s="47" t="s">
        <v>1604</v>
      </c>
      <c r="I83" s="47" t="s">
        <v>1605</v>
      </c>
      <c r="J83" s="47" t="s">
        <v>19</v>
      </c>
      <c r="K83" s="150">
        <v>10109185</v>
      </c>
      <c r="L83" s="161">
        <v>26010000969902</v>
      </c>
      <c r="M83" s="46" t="s">
        <v>58</v>
      </c>
      <c r="N83" s="46" t="s">
        <v>21</v>
      </c>
      <c r="O83" s="46" t="s">
        <v>1606</v>
      </c>
      <c r="P83" s="141" t="s">
        <v>1607</v>
      </c>
      <c r="Q83" s="46" t="s">
        <v>22</v>
      </c>
      <c r="R83" s="46" t="s">
        <v>1065</v>
      </c>
      <c r="S83" s="96" t="s">
        <v>485</v>
      </c>
    </row>
    <row r="84" spans="1:19" s="131" customFormat="1" ht="47.25">
      <c r="A84" s="93">
        <f t="shared" si="1"/>
        <v>76</v>
      </c>
      <c r="B84" s="93" t="s">
        <v>15</v>
      </c>
      <c r="C84" s="46" t="s">
        <v>1608</v>
      </c>
      <c r="D84" s="47">
        <v>17050384</v>
      </c>
      <c r="E84" s="46" t="s">
        <v>1609</v>
      </c>
      <c r="F84" s="46" t="s">
        <v>4015</v>
      </c>
      <c r="G84" s="94" t="s">
        <v>1610</v>
      </c>
      <c r="H84" s="47" t="s">
        <v>1611</v>
      </c>
      <c r="I84" s="47" t="s">
        <v>1612</v>
      </c>
      <c r="J84" s="47" t="s">
        <v>19</v>
      </c>
      <c r="K84" s="150">
        <v>10109186</v>
      </c>
      <c r="L84" s="161">
        <v>26010000968778</v>
      </c>
      <c r="M84" s="46" t="s">
        <v>1613</v>
      </c>
      <c r="N84" s="46" t="s">
        <v>21</v>
      </c>
      <c r="O84" s="46" t="s">
        <v>1614</v>
      </c>
      <c r="P84" s="141" t="s">
        <v>1615</v>
      </c>
      <c r="Q84" s="46" t="s">
        <v>22</v>
      </c>
      <c r="R84" s="46" t="s">
        <v>1065</v>
      </c>
      <c r="S84" s="96" t="s">
        <v>199</v>
      </c>
    </row>
    <row r="85" spans="1:19" s="131" customFormat="1" ht="31.5">
      <c r="A85" s="93">
        <f t="shared" si="1"/>
        <v>77</v>
      </c>
      <c r="B85" s="93" t="s">
        <v>15</v>
      </c>
      <c r="C85" s="46" t="s">
        <v>1616</v>
      </c>
      <c r="D85" s="47">
        <v>17050385</v>
      </c>
      <c r="E85" s="46" t="s">
        <v>1617</v>
      </c>
      <c r="F85" s="46" t="s">
        <v>4335</v>
      </c>
      <c r="G85" s="94" t="s">
        <v>1618</v>
      </c>
      <c r="H85" s="47" t="s">
        <v>1619</v>
      </c>
      <c r="I85" s="47" t="s">
        <v>1620</v>
      </c>
      <c r="J85" s="47" t="s">
        <v>1621</v>
      </c>
      <c r="K85" s="150">
        <v>10109190</v>
      </c>
      <c r="L85" s="161">
        <v>26010000971633</v>
      </c>
      <c r="M85" s="46" t="s">
        <v>1622</v>
      </c>
      <c r="N85" s="46" t="s">
        <v>21</v>
      </c>
      <c r="O85" s="46" t="s">
        <v>1623</v>
      </c>
      <c r="P85" s="141" t="s">
        <v>1624</v>
      </c>
      <c r="Q85" s="46" t="s">
        <v>22</v>
      </c>
      <c r="R85" s="46" t="s">
        <v>1065</v>
      </c>
      <c r="S85" s="96" t="s">
        <v>514</v>
      </c>
    </row>
    <row r="86" spans="1:19" s="132" customFormat="1" ht="47.25" hidden="1">
      <c r="A86" s="97">
        <f t="shared" si="1"/>
        <v>78</v>
      </c>
      <c r="B86" s="97" t="s">
        <v>15</v>
      </c>
      <c r="C86" s="45" t="s">
        <v>1625</v>
      </c>
      <c r="D86" s="59">
        <v>17050386</v>
      </c>
      <c r="E86" s="45" t="s">
        <v>1626</v>
      </c>
      <c r="F86" s="45" t="s">
        <v>4336</v>
      </c>
      <c r="G86" s="98" t="s">
        <v>1627</v>
      </c>
      <c r="H86" s="59" t="s">
        <v>1628</v>
      </c>
      <c r="I86" s="59"/>
      <c r="J86" s="59" t="s">
        <v>19</v>
      </c>
      <c r="K86" s="150" t="e">
        <v>#N/A</v>
      </c>
      <c r="L86" s="161" t="e">
        <v>#N/A</v>
      </c>
      <c r="M86" s="45" t="s">
        <v>160</v>
      </c>
      <c r="N86" s="45" t="s">
        <v>21</v>
      </c>
      <c r="O86" s="45"/>
      <c r="P86" s="45"/>
      <c r="Q86" s="45"/>
      <c r="R86" s="45" t="s">
        <v>1065</v>
      </c>
      <c r="S86" s="101" t="s">
        <v>550</v>
      </c>
    </row>
    <row r="87" spans="1:19" s="131" customFormat="1" ht="31.5">
      <c r="A87" s="93">
        <f t="shared" si="1"/>
        <v>79</v>
      </c>
      <c r="B87" s="93" t="s">
        <v>15</v>
      </c>
      <c r="C87" s="46" t="s">
        <v>1629</v>
      </c>
      <c r="D87" s="47">
        <v>17050387</v>
      </c>
      <c r="E87" s="46" t="s">
        <v>1630</v>
      </c>
      <c r="F87" s="46" t="s">
        <v>4337</v>
      </c>
      <c r="G87" s="94" t="s">
        <v>1631</v>
      </c>
      <c r="H87" s="47" t="s">
        <v>1632</v>
      </c>
      <c r="I87" s="47" t="s">
        <v>1633</v>
      </c>
      <c r="J87" s="47" t="s">
        <v>1142</v>
      </c>
      <c r="K87" s="150">
        <v>10109191</v>
      </c>
      <c r="L87" s="161">
        <v>26010000969300</v>
      </c>
      <c r="M87" s="46" t="s">
        <v>269</v>
      </c>
      <c r="N87" s="46" t="s">
        <v>21</v>
      </c>
      <c r="O87" s="46" t="s">
        <v>1634</v>
      </c>
      <c r="P87" s="141" t="s">
        <v>1635</v>
      </c>
      <c r="Q87" s="46" t="s">
        <v>22</v>
      </c>
      <c r="R87" s="46" t="s">
        <v>1065</v>
      </c>
      <c r="S87" s="96" t="s">
        <v>1636</v>
      </c>
    </row>
    <row r="88" spans="1:19" s="131" customFormat="1" ht="31.5">
      <c r="A88" s="93">
        <f t="shared" si="1"/>
        <v>80</v>
      </c>
      <c r="B88" s="93" t="s">
        <v>15</v>
      </c>
      <c r="C88" s="46" t="s">
        <v>1637</v>
      </c>
      <c r="D88" s="47">
        <v>17050388</v>
      </c>
      <c r="E88" s="46" t="s">
        <v>1638</v>
      </c>
      <c r="F88" s="46" t="s">
        <v>4016</v>
      </c>
      <c r="G88" s="94" t="s">
        <v>1639</v>
      </c>
      <c r="H88" s="47" t="s">
        <v>1640</v>
      </c>
      <c r="I88" s="47" t="s">
        <v>1641</v>
      </c>
      <c r="J88" s="47" t="s">
        <v>1321</v>
      </c>
      <c r="K88" s="150">
        <v>10109193</v>
      </c>
      <c r="L88" s="161">
        <v>26010000968352</v>
      </c>
      <c r="M88" s="46" t="s">
        <v>195</v>
      </c>
      <c r="N88" s="46" t="s">
        <v>21</v>
      </c>
      <c r="O88" s="46" t="s">
        <v>1642</v>
      </c>
      <c r="P88" s="141" t="s">
        <v>1643</v>
      </c>
      <c r="Q88" s="46" t="s">
        <v>22</v>
      </c>
      <c r="R88" s="46" t="s">
        <v>1065</v>
      </c>
      <c r="S88" s="96" t="s">
        <v>672</v>
      </c>
    </row>
    <row r="89" spans="1:19" s="131" customFormat="1" ht="31.5">
      <c r="A89" s="93">
        <f t="shared" si="1"/>
        <v>81</v>
      </c>
      <c r="B89" s="93" t="s">
        <v>15</v>
      </c>
      <c r="C89" s="46" t="s">
        <v>1644</v>
      </c>
      <c r="D89" s="47">
        <v>17050389</v>
      </c>
      <c r="E89" s="46" t="s">
        <v>1645</v>
      </c>
      <c r="F89" s="46" t="s">
        <v>4338</v>
      </c>
      <c r="G89" s="94" t="s">
        <v>1646</v>
      </c>
      <c r="H89" s="149" t="s">
        <v>4406</v>
      </c>
      <c r="I89" s="47" t="s">
        <v>1647</v>
      </c>
      <c r="J89" s="47" t="s">
        <v>1118</v>
      </c>
      <c r="K89" s="150">
        <v>10109194</v>
      </c>
      <c r="L89" s="161">
        <v>26010000970375</v>
      </c>
      <c r="M89" s="46" t="s">
        <v>837</v>
      </c>
      <c r="N89" s="46" t="s">
        <v>21</v>
      </c>
      <c r="O89" s="46" t="s">
        <v>1648</v>
      </c>
      <c r="P89" s="141" t="s">
        <v>1649</v>
      </c>
      <c r="Q89" s="46" t="s">
        <v>22</v>
      </c>
      <c r="R89" s="46" t="s">
        <v>1065</v>
      </c>
      <c r="S89" s="96" t="s">
        <v>453</v>
      </c>
    </row>
    <row r="90" spans="1:19" s="131" customFormat="1" ht="29.25" customHeight="1">
      <c r="A90" s="93">
        <f t="shared" si="1"/>
        <v>82</v>
      </c>
      <c r="B90" s="93"/>
      <c r="C90" s="46" t="s">
        <v>869</v>
      </c>
      <c r="D90" s="47" t="s">
        <v>1650</v>
      </c>
      <c r="E90" s="46" t="s">
        <v>1651</v>
      </c>
      <c r="F90" s="46" t="s">
        <v>4339</v>
      </c>
      <c r="G90" s="46" t="s">
        <v>1651</v>
      </c>
      <c r="H90" s="47" t="s">
        <v>1652</v>
      </c>
      <c r="I90" s="47" t="s">
        <v>1653</v>
      </c>
      <c r="J90" s="47" t="s">
        <v>1654</v>
      </c>
      <c r="K90" s="150">
        <v>10109196</v>
      </c>
      <c r="L90" s="161">
        <v>26010000968121</v>
      </c>
      <c r="M90" s="46" t="s">
        <v>1655</v>
      </c>
      <c r="N90" s="46" t="s">
        <v>39</v>
      </c>
      <c r="O90" s="46" t="s">
        <v>1656</v>
      </c>
      <c r="P90" s="141" t="s">
        <v>1657</v>
      </c>
      <c r="Q90" s="46" t="s">
        <v>1658</v>
      </c>
      <c r="R90" s="46" t="s">
        <v>1065</v>
      </c>
      <c r="S90" s="122" t="s">
        <v>1654</v>
      </c>
    </row>
    <row r="91" spans="1:19" s="131" customFormat="1" ht="29.25" customHeight="1">
      <c r="A91" s="93">
        <f t="shared" si="1"/>
        <v>83</v>
      </c>
      <c r="B91" s="93"/>
      <c r="C91" s="46" t="s">
        <v>869</v>
      </c>
      <c r="D91" s="47" t="s">
        <v>1659</v>
      </c>
      <c r="E91" s="46" t="s">
        <v>1660</v>
      </c>
      <c r="F91" s="46" t="s">
        <v>4340</v>
      </c>
      <c r="G91" s="46" t="s">
        <v>1660</v>
      </c>
      <c r="H91" s="47" t="s">
        <v>1661</v>
      </c>
      <c r="I91" s="47" t="s">
        <v>1379</v>
      </c>
      <c r="J91" s="47" t="s">
        <v>1494</v>
      </c>
      <c r="K91" s="150">
        <v>10109197</v>
      </c>
      <c r="L91" s="161">
        <v>26010000970728</v>
      </c>
      <c r="M91" s="46" t="s">
        <v>1662</v>
      </c>
      <c r="N91" s="46" t="s">
        <v>39</v>
      </c>
      <c r="O91" s="46" t="s">
        <v>1663</v>
      </c>
      <c r="P91" s="141" t="s">
        <v>1664</v>
      </c>
      <c r="Q91" s="46" t="s">
        <v>1658</v>
      </c>
      <c r="R91" s="46" t="s">
        <v>1065</v>
      </c>
      <c r="S91" s="122" t="s">
        <v>1494</v>
      </c>
    </row>
    <row r="92" spans="1:19" s="131" customFormat="1" ht="41.25" customHeight="1">
      <c r="A92" s="93">
        <f t="shared" si="1"/>
        <v>84</v>
      </c>
      <c r="B92" s="93"/>
      <c r="C92" s="46" t="s">
        <v>874</v>
      </c>
      <c r="D92" s="83">
        <v>17050795</v>
      </c>
      <c r="E92" s="133" t="s">
        <v>1665</v>
      </c>
      <c r="F92" s="133" t="s">
        <v>4341</v>
      </c>
      <c r="G92" s="133" t="s">
        <v>1665</v>
      </c>
      <c r="H92" s="47" t="s">
        <v>1666</v>
      </c>
      <c r="I92" s="83" t="s">
        <v>1667</v>
      </c>
      <c r="J92" s="47" t="s">
        <v>19</v>
      </c>
      <c r="K92" s="150">
        <v>6557460</v>
      </c>
      <c r="L92" s="161">
        <v>21510001520506</v>
      </c>
      <c r="M92" s="28" t="s">
        <v>1668</v>
      </c>
      <c r="N92" s="133" t="s">
        <v>21</v>
      </c>
      <c r="O92" s="133" t="s">
        <v>1669</v>
      </c>
      <c r="P92" s="144" t="s">
        <v>1670</v>
      </c>
      <c r="Q92" s="133" t="s">
        <v>22</v>
      </c>
      <c r="R92" s="46" t="s">
        <v>1065</v>
      </c>
      <c r="S92" s="93"/>
    </row>
    <row r="93" spans="1:19" s="131" customFormat="1" ht="29.25" customHeight="1">
      <c r="A93" s="93">
        <f t="shared" si="1"/>
        <v>85</v>
      </c>
      <c r="B93" s="93"/>
      <c r="C93" s="46" t="s">
        <v>874</v>
      </c>
      <c r="D93" s="83">
        <v>17050796</v>
      </c>
      <c r="E93" s="133" t="s">
        <v>1671</v>
      </c>
      <c r="F93" s="133" t="s">
        <v>4342</v>
      </c>
      <c r="G93" s="133" t="s">
        <v>1671</v>
      </c>
      <c r="H93" s="47" t="s">
        <v>1672</v>
      </c>
      <c r="I93" s="83" t="s">
        <v>1673</v>
      </c>
      <c r="J93" s="81" t="s">
        <v>81</v>
      </c>
      <c r="K93" s="150">
        <v>10109198</v>
      </c>
      <c r="L93" s="161">
        <v>26010000973356</v>
      </c>
      <c r="M93" s="29" t="s">
        <v>1674</v>
      </c>
      <c r="N93" s="133" t="s">
        <v>39</v>
      </c>
      <c r="O93" s="133" t="s">
        <v>1675</v>
      </c>
      <c r="P93" s="144" t="s">
        <v>1676</v>
      </c>
      <c r="Q93" s="133" t="s">
        <v>22</v>
      </c>
      <c r="R93" s="46" t="s">
        <v>1065</v>
      </c>
      <c r="S93" s="93"/>
    </row>
    <row r="94" spans="1:19" s="137" customFormat="1" ht="29.25" customHeight="1">
      <c r="A94" s="134">
        <f t="shared" si="1"/>
        <v>86</v>
      </c>
      <c r="B94" s="134"/>
      <c r="C94" s="65" t="s">
        <v>874</v>
      </c>
      <c r="D94" s="135">
        <v>17050797</v>
      </c>
      <c r="E94" s="136" t="s">
        <v>1677</v>
      </c>
      <c r="F94" s="136" t="s">
        <v>4398</v>
      </c>
      <c r="G94" s="136" t="s">
        <v>1677</v>
      </c>
      <c r="H94" s="60" t="s">
        <v>4407</v>
      </c>
      <c r="I94" s="135" t="s">
        <v>3297</v>
      </c>
      <c r="J94" s="60" t="s">
        <v>19</v>
      </c>
      <c r="K94" s="150">
        <v>10109199</v>
      </c>
      <c r="L94" s="161">
        <v>26010000968246</v>
      </c>
      <c r="M94" s="43" t="s">
        <v>1678</v>
      </c>
      <c r="N94" s="136" t="s">
        <v>21</v>
      </c>
      <c r="O94" s="136" t="s">
        <v>3298</v>
      </c>
      <c r="P94" s="136"/>
      <c r="Q94" s="136" t="s">
        <v>22</v>
      </c>
      <c r="R94" s="65" t="s">
        <v>1065</v>
      </c>
      <c r="S94" s="134" t="s">
        <v>3299</v>
      </c>
    </row>
    <row r="95" spans="1:19" s="132" customFormat="1" ht="29.25" customHeight="1" hidden="1">
      <c r="A95" s="97">
        <f t="shared" si="1"/>
        <v>87</v>
      </c>
      <c r="B95" s="97"/>
      <c r="C95" s="45" t="s">
        <v>874</v>
      </c>
      <c r="D95" s="99">
        <v>17050798</v>
      </c>
      <c r="E95" s="138" t="s">
        <v>1679</v>
      </c>
      <c r="F95" s="138" t="s">
        <v>4343</v>
      </c>
      <c r="G95" s="138" t="s">
        <v>1679</v>
      </c>
      <c r="H95" s="59">
        <v>101291150</v>
      </c>
      <c r="I95" s="99"/>
      <c r="J95" s="99"/>
      <c r="K95" s="155"/>
      <c r="L95" s="165"/>
      <c r="M95" s="30" t="s">
        <v>1680</v>
      </c>
      <c r="N95" s="138" t="s">
        <v>39</v>
      </c>
      <c r="O95" s="138"/>
      <c r="P95" s="138"/>
      <c r="Q95" s="138"/>
      <c r="R95" s="45" t="s">
        <v>1065</v>
      </c>
      <c r="S95" s="97"/>
    </row>
    <row r="96" spans="3:18" s="66" customFormat="1" ht="18.75">
      <c r="C96" s="125" t="s">
        <v>1681</v>
      </c>
      <c r="D96" s="71"/>
      <c r="H96" s="61"/>
      <c r="I96" s="61"/>
      <c r="J96" s="61"/>
      <c r="K96" s="152"/>
      <c r="L96" s="164"/>
      <c r="R96" s="126"/>
    </row>
    <row r="97" spans="4:19" s="66" customFormat="1" ht="18.75">
      <c r="D97" s="61"/>
      <c r="H97" s="61"/>
      <c r="I97" s="61"/>
      <c r="J97" s="61"/>
      <c r="K97" s="152"/>
      <c r="L97" s="164"/>
      <c r="R97" s="126"/>
      <c r="S97" s="139"/>
    </row>
    <row r="98" spans="4:19" s="66" customFormat="1" ht="18.75">
      <c r="D98" s="61"/>
      <c r="H98" s="61"/>
      <c r="I98" s="61"/>
      <c r="J98" s="61"/>
      <c r="K98" s="152"/>
      <c r="L98" s="164"/>
      <c r="R98" s="126"/>
      <c r="S98" s="128"/>
    </row>
    <row r="99" spans="4:19" s="66" customFormat="1" ht="18.75">
      <c r="D99" s="61"/>
      <c r="H99" s="61"/>
      <c r="I99" s="61"/>
      <c r="J99" s="61"/>
      <c r="K99" s="152"/>
      <c r="L99" s="164"/>
      <c r="R99" s="126"/>
      <c r="S99" s="128"/>
    </row>
    <row r="100" spans="4:18" s="66" customFormat="1" ht="18.75">
      <c r="D100" s="61"/>
      <c r="H100" s="61"/>
      <c r="I100" s="61"/>
      <c r="J100" s="61"/>
      <c r="K100" s="152"/>
      <c r="L100" s="164"/>
      <c r="R100" s="126"/>
    </row>
    <row r="101" spans="4:18" s="66" customFormat="1" ht="18.75">
      <c r="D101" s="61"/>
      <c r="H101" s="61"/>
      <c r="I101" s="61"/>
      <c r="J101" s="61"/>
      <c r="K101" s="152"/>
      <c r="L101" s="164"/>
      <c r="R101" s="126"/>
    </row>
    <row r="102" spans="4:18" s="66" customFormat="1" ht="18.75">
      <c r="D102" s="61"/>
      <c r="H102" s="61"/>
      <c r="I102" s="61"/>
      <c r="J102" s="61"/>
      <c r="K102" s="152"/>
      <c r="L102" s="164"/>
      <c r="R102" s="126"/>
    </row>
    <row r="103" spans="4:19" s="66" customFormat="1" ht="18.75">
      <c r="D103" s="61"/>
      <c r="H103" s="61"/>
      <c r="I103" s="61"/>
      <c r="J103" s="61"/>
      <c r="K103" s="152"/>
      <c r="L103" s="164"/>
      <c r="R103" s="126"/>
      <c r="S103" s="128"/>
    </row>
    <row r="104" spans="4:19" s="66" customFormat="1" ht="18.75">
      <c r="D104" s="61"/>
      <c r="H104" s="61"/>
      <c r="I104" s="61"/>
      <c r="J104" s="61"/>
      <c r="K104" s="152"/>
      <c r="L104" s="164"/>
      <c r="R104" s="126"/>
      <c r="S104" s="128"/>
    </row>
    <row r="105" spans="4:18" s="66" customFormat="1" ht="18.75">
      <c r="D105" s="61"/>
      <c r="H105" s="61"/>
      <c r="I105" s="61"/>
      <c r="J105" s="61"/>
      <c r="K105" s="152"/>
      <c r="L105" s="164"/>
      <c r="R105" s="126"/>
    </row>
    <row r="106" spans="4:18" s="66" customFormat="1" ht="18.75">
      <c r="D106" s="61"/>
      <c r="H106" s="61"/>
      <c r="I106" s="61"/>
      <c r="J106" s="61"/>
      <c r="K106" s="152"/>
      <c r="L106" s="164"/>
      <c r="R106" s="126"/>
    </row>
    <row r="107" spans="4:18" s="66" customFormat="1" ht="18.75">
      <c r="D107" s="61"/>
      <c r="H107" s="61"/>
      <c r="I107" s="61"/>
      <c r="J107" s="61"/>
      <c r="K107" s="152"/>
      <c r="L107" s="164"/>
      <c r="R107" s="126"/>
    </row>
    <row r="108" spans="4:18" s="66" customFormat="1" ht="18.75">
      <c r="D108" s="61"/>
      <c r="H108" s="61"/>
      <c r="I108" s="61"/>
      <c r="J108" s="61"/>
      <c r="K108" s="152"/>
      <c r="L108" s="164"/>
      <c r="R108" s="126"/>
    </row>
    <row r="109" spans="4:18" s="66" customFormat="1" ht="18.75">
      <c r="D109" s="61"/>
      <c r="H109" s="61"/>
      <c r="I109" s="61"/>
      <c r="J109" s="61"/>
      <c r="K109" s="152"/>
      <c r="L109" s="164"/>
      <c r="R109" s="126"/>
    </row>
  </sheetData>
  <sheetProtection/>
  <mergeCells count="22">
    <mergeCell ref="F6:F7"/>
    <mergeCell ref="A1:M1"/>
    <mergeCell ref="A2:M2"/>
    <mergeCell ref="A4:S4"/>
    <mergeCell ref="A6:A7"/>
    <mergeCell ref="B6:B7"/>
    <mergeCell ref="C6:C7"/>
    <mergeCell ref="D6:D7"/>
    <mergeCell ref="K6:K7"/>
    <mergeCell ref="L6:L7"/>
    <mergeCell ref="H6:H7"/>
    <mergeCell ref="Q6:Q7"/>
    <mergeCell ref="E6:E7"/>
    <mergeCell ref="G6:G7"/>
    <mergeCell ref="O6:O7"/>
    <mergeCell ref="P6:P7"/>
    <mergeCell ref="R6:R7"/>
    <mergeCell ref="S6:S7"/>
    <mergeCell ref="I6:I7"/>
    <mergeCell ref="J6:J7"/>
    <mergeCell ref="M6:M7"/>
    <mergeCell ref="N6:N7"/>
  </mergeCells>
  <hyperlinks>
    <hyperlink ref="P10" r:id="rId1" display="letrongan06079@gmail.com"/>
    <hyperlink ref="P11" r:id="rId2" display="miany.069@gmail.com"/>
    <hyperlink ref="P13" r:id="rId3" display="phamphuonganh1702@gmail.com"/>
    <hyperlink ref="P15" r:id="rId4" display="cmtycft@gmail.com"/>
    <hyperlink ref="P16" r:id="rId5" display="dungbee1541999@gmail.com"/>
    <hyperlink ref="P17" r:id="rId6" display="vugiapnguyen@gmail.com"/>
    <hyperlink ref="P18" r:id="rId7" display="nguyenphuongha190522@gmail.com"/>
    <hyperlink ref="P19" r:id="rId8" display="thuhale@gmail.com"/>
    <hyperlink ref="P20" r:id="rId9" display="nguyenthihang.hn35@gmail.com"/>
    <hyperlink ref="P21" r:id="rId10" display="minhha29121999@gmail.com"/>
    <hyperlink ref="P22" r:id="rId11" display="phamthihoai25081999@gmail.com"/>
    <hyperlink ref="P23" r:id="rId12" display="thuhoai.tanmoi.tandinh@gmail.com"/>
    <hyperlink ref="P24" r:id="rId13" display="qh0969218526@gmail.com"/>
    <hyperlink ref="P26" r:id="rId14" display="huylong2015@gmail.com"/>
    <hyperlink ref="P27" r:id="rId15" display="huyenthanh11399@gmail.com"/>
    <hyperlink ref="P28" r:id="rId16" display="dinhhuyen12dnqc@gmail.com"/>
    <hyperlink ref="P29" r:id="rId17" display="huongpham4139@gmail.com"/>
    <hyperlink ref="P31" r:id="rId18" display="vuhuong854@gmail.com"/>
    <hyperlink ref="P32" r:id="rId19" display="huonglieu79@gmail.com"/>
    <hyperlink ref="P33" r:id="rId20" display="thuhuongnguyen0823@gmail.com"/>
    <hyperlink ref="P34" r:id="rId21" display="nguyenvankhuyen1999@gmail.com"/>
    <hyperlink ref="P35" r:id="rId22" display="kimchelsea1505@gmail.com"/>
    <hyperlink ref="P37" r:id="rId23" display="ntl09021999@gmail.com"/>
    <hyperlink ref="P38" r:id="rId24" display="khanhle.0599@gmail.com"/>
    <hyperlink ref="P39" r:id="rId25" display="daothinhatle1999@gmail.com"/>
    <hyperlink ref="P40" r:id="rId26" display="minho.sulli.9x@gmail.com"/>
    <hyperlink ref="P41" r:id="rId27" display="thuylinhnguyenn188@gmail.com"/>
    <hyperlink ref="P42" r:id="rId28" display="nguyenthivietlinh99@gmail.com"/>
    <hyperlink ref="P43" r:id="rId29" display="letoan1971@gmail.com"/>
    <hyperlink ref="P44" r:id="rId30" display="anhhoadau@gmail.com"/>
    <hyperlink ref="P45" r:id="rId31" display="vuhaily2104@gmail.com"/>
    <hyperlink ref="P47" r:id="rId32" display="maisoon181999@gmail.com"/>
    <hyperlink ref="P49" r:id="rId33" display="mychanhee0510@gmail.com"/>
    <hyperlink ref="P50" r:id="rId34" display="trantramy266@gmail.com"/>
    <hyperlink ref="P51" r:id="rId35" display="nam881999@gmail.com"/>
    <hyperlink ref="P52" r:id="rId36" display="nguyentuongvi2208@gmail.com"/>
    <hyperlink ref="P54" r:id="rId37" display="thungan170199@gmail.com"/>
    <hyperlink ref="P55" r:id="rId38" display="phamthingoan29081999@gmail.com"/>
    <hyperlink ref="P56" r:id="rId39" display="nguyenbichngoc050799@gmail.com"/>
    <hyperlink ref="P57" r:id="rId40" display="thaonhink@gmail.com"/>
    <hyperlink ref="P58" r:id="rId41" display="nguyenducuyvu13@gmail.com"/>
    <hyperlink ref="P59" r:id="rId42" display="ducbai.vcu@gmail.com"/>
    <hyperlink ref="P60" r:id="rId43" display="nguyenhongphi0306@gmail.com"/>
    <hyperlink ref="P61" r:id="rId44" display="tranphuqb99@gmail.com"/>
    <hyperlink ref="P62" r:id="rId45" display="caiguong1120@gmail.com"/>
    <hyperlink ref="P63" r:id="rId46" display="thuphuongnguyen.ntt@gmail.com"/>
    <hyperlink ref="P64" r:id="rId47" display="thuphuong23091999@gmail.com"/>
    <hyperlink ref="P67" r:id="rId48" display="sonbui031999@gmail.com"/>
    <hyperlink ref="P68" r:id="rId49" display="ntthao211099@gmail.com"/>
    <hyperlink ref="P70" r:id="rId50" display="nangamap293@gmail.com"/>
    <hyperlink ref="P72" r:id="rId51" display="bannhatbachhoa@gmail.com"/>
    <hyperlink ref="P73" r:id="rId52" display="dinhthuyuebk62@gmail.com"/>
    <hyperlink ref="P74" r:id="rId53" display="trangtrangtb1999@gmail.com"/>
    <hyperlink ref="P75" r:id="rId54" display="bangnhi1999no@gmail.com"/>
    <hyperlink ref="P76" r:id="rId55" display="trangkitti1999@gmail.com"/>
    <hyperlink ref="P77" r:id="rId56" display="phanthithutrang809@gmail.com"/>
    <hyperlink ref="P79" r:id="rId57" display="hoangkieutrinh9@gmail.com"/>
    <hyperlink ref="P80" r:id="rId58" display="trintringemini@gmail.com"/>
    <hyperlink ref="P81" r:id="rId59" display="minhtrongcute@gmail.com"/>
    <hyperlink ref="P82" r:id="rId60" display="laikhuyen.15121974@gmail.com"/>
    <hyperlink ref="P83" r:id="rId61" display="thuyuyen1004@gmail.com"/>
    <hyperlink ref="P84" r:id="rId62" display="kunkst99@gmail.com"/>
    <hyperlink ref="P85" r:id="rId63" display="vansieunhan0508@gmail.com"/>
    <hyperlink ref="P87" r:id="rId64" display="buixuan683@gmail.com"/>
    <hyperlink ref="P88" r:id="rId65" display="yntrn99108@gmail.com"/>
    <hyperlink ref="P89" r:id="rId66" display="welovelocham@gmail.com"/>
    <hyperlink ref="P90" r:id="rId67" display="trieuhailong1998@gmail.com"/>
    <hyperlink ref="P91" r:id="rId68" display="sanmch152@gmail.com"/>
    <hyperlink ref="P92" r:id="rId69" display="tuongvan96@gmail.com"/>
    <hyperlink ref="P93" r:id="rId70" display="nhokid1412@gmail.com"/>
    <hyperlink ref="P65" r:id="rId71" display="phuongnt26699@gmail.com"/>
    <hyperlink ref="P9" r:id="rId72" display="hoaianxh99@gmail.com"/>
  </hyperlinks>
  <printOptions/>
  <pageMargins left="0.7" right="0.7" top="0.75" bottom="0.75" header="0.3" footer="0.3"/>
  <pageSetup horizontalDpi="600" verticalDpi="600" orientation="portrait" r:id="rId7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">
      <selection activeCell="F3" sqref="F1:F16384"/>
    </sheetView>
  </sheetViews>
  <sheetFormatPr defaultColWidth="9.140625" defaultRowHeight="15"/>
  <cols>
    <col min="1" max="1" width="7.421875" style="8" customWidth="1"/>
    <col min="2" max="2" width="12.28125" style="8" hidden="1" customWidth="1"/>
    <col min="3" max="3" width="14.140625" style="8" customWidth="1"/>
    <col min="4" max="4" width="14.140625" style="12" customWidth="1"/>
    <col min="5" max="5" width="29.421875" style="8" customWidth="1"/>
    <col min="6" max="6" width="29.421875" style="8" hidden="1" customWidth="1"/>
    <col min="7" max="7" width="29.421875" style="8" customWidth="1"/>
    <col min="8" max="10" width="18.140625" style="12" customWidth="1"/>
    <col min="11" max="11" width="18.140625" style="153" customWidth="1"/>
    <col min="12" max="12" width="19.57421875" style="162" customWidth="1"/>
    <col min="13" max="13" width="12.57421875" style="8" customWidth="1"/>
    <col min="14" max="15" width="9.57421875" style="8" customWidth="1"/>
    <col min="16" max="17" width="23.00390625" style="9" customWidth="1"/>
    <col min="18" max="18" width="42.00390625" style="9" bestFit="1" customWidth="1"/>
    <col min="19" max="19" width="25.421875" style="8" customWidth="1"/>
    <col min="20" max="16384" width="9.140625" style="8" customWidth="1"/>
  </cols>
  <sheetData>
    <row r="1" spans="1:19" ht="15.75" customHeight="1">
      <c r="A1" s="178" t="s">
        <v>149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S1" s="10"/>
    </row>
    <row r="2" spans="1:19" ht="18.75">
      <c r="A2" s="179" t="s">
        <v>150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S2" s="11"/>
    </row>
    <row r="4" spans="1:19" ht="27">
      <c r="A4" s="180" t="s">
        <v>1682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6" spans="1:19" s="13" customFormat="1" ht="15" customHeight="1" collapsed="1">
      <c r="A6" s="172" t="s">
        <v>0</v>
      </c>
      <c r="B6" s="172" t="s">
        <v>1</v>
      </c>
      <c r="C6" s="172" t="s">
        <v>2</v>
      </c>
      <c r="D6" s="174" t="s">
        <v>3</v>
      </c>
      <c r="E6" s="172" t="s">
        <v>4</v>
      </c>
      <c r="F6" s="172"/>
      <c r="G6" s="172" t="s">
        <v>4</v>
      </c>
      <c r="H6" s="194" t="s">
        <v>5</v>
      </c>
      <c r="I6" s="176" t="s">
        <v>6</v>
      </c>
      <c r="J6" s="176" t="s">
        <v>7</v>
      </c>
      <c r="K6" s="187" t="s">
        <v>4401</v>
      </c>
      <c r="L6" s="185" t="s">
        <v>4403</v>
      </c>
      <c r="M6" s="172" t="s">
        <v>8</v>
      </c>
      <c r="N6" s="172" t="s">
        <v>9</v>
      </c>
      <c r="O6" s="172" t="s">
        <v>12</v>
      </c>
      <c r="P6" s="172" t="s">
        <v>13</v>
      </c>
      <c r="Q6" s="172" t="s">
        <v>3404</v>
      </c>
      <c r="R6" s="192" t="s">
        <v>11</v>
      </c>
      <c r="S6" s="172" t="s">
        <v>14</v>
      </c>
    </row>
    <row r="7" spans="1:19" s="13" customFormat="1" ht="15.75">
      <c r="A7" s="173"/>
      <c r="B7" s="173"/>
      <c r="C7" s="173"/>
      <c r="D7" s="175"/>
      <c r="E7" s="173"/>
      <c r="F7" s="173"/>
      <c r="G7" s="173"/>
      <c r="H7" s="195"/>
      <c r="I7" s="177"/>
      <c r="J7" s="177"/>
      <c r="K7" s="188"/>
      <c r="L7" s="186"/>
      <c r="M7" s="173"/>
      <c r="N7" s="173"/>
      <c r="O7" s="173"/>
      <c r="P7" s="173"/>
      <c r="Q7" s="173"/>
      <c r="R7" s="193"/>
      <c r="S7" s="173"/>
    </row>
    <row r="8" spans="1:19" s="13" customFormat="1" ht="18.75">
      <c r="A8" s="64"/>
      <c r="B8" s="64"/>
      <c r="C8" s="89" t="str">
        <f>"III. Ngành "&amp;P9</f>
        <v>III. Ngành Kinh tế quốc tế</v>
      </c>
      <c r="D8" s="90"/>
      <c r="E8" s="64"/>
      <c r="F8" s="91"/>
      <c r="G8" s="92"/>
      <c r="H8" s="49"/>
      <c r="I8" s="58"/>
      <c r="J8" s="58"/>
      <c r="K8" s="151"/>
      <c r="L8" s="163"/>
      <c r="M8" s="64"/>
      <c r="N8" s="64"/>
      <c r="O8" s="64"/>
      <c r="P8" s="64"/>
      <c r="Q8" s="64"/>
      <c r="R8" s="121"/>
      <c r="S8" s="64"/>
    </row>
    <row r="9" spans="1:19" s="14" customFormat="1" ht="47.25" hidden="1">
      <c r="A9" s="93">
        <v>1</v>
      </c>
      <c r="B9" s="93" t="s">
        <v>15</v>
      </c>
      <c r="C9" s="46" t="s">
        <v>1683</v>
      </c>
      <c r="D9" s="47">
        <v>17050189</v>
      </c>
      <c r="E9" s="46" t="s">
        <v>1684</v>
      </c>
      <c r="F9" s="46" t="s">
        <v>4238</v>
      </c>
      <c r="G9" s="94" t="s">
        <v>1685</v>
      </c>
      <c r="H9" s="47" t="s">
        <v>1686</v>
      </c>
      <c r="I9" s="47"/>
      <c r="J9" s="83" t="s">
        <v>19</v>
      </c>
      <c r="K9" s="156"/>
      <c r="L9" s="166"/>
      <c r="M9" s="46" t="s">
        <v>1687</v>
      </c>
      <c r="N9" s="46" t="s">
        <v>21</v>
      </c>
      <c r="O9" s="46"/>
      <c r="P9" s="46" t="s">
        <v>1688</v>
      </c>
      <c r="Q9" s="46"/>
      <c r="R9" s="53"/>
      <c r="S9" s="96" t="s">
        <v>114</v>
      </c>
    </row>
    <row r="10" spans="1:19" s="14" customFormat="1" ht="47.25">
      <c r="A10" s="93">
        <f aca="true" t="shared" si="0" ref="A10:A73">A9+1</f>
        <v>2</v>
      </c>
      <c r="B10" s="93" t="s">
        <v>15</v>
      </c>
      <c r="C10" s="46" t="s">
        <v>1689</v>
      </c>
      <c r="D10" s="47">
        <v>17050190</v>
      </c>
      <c r="E10" s="46" t="s">
        <v>1690</v>
      </c>
      <c r="F10" s="46" t="s">
        <v>4239</v>
      </c>
      <c r="G10" s="94" t="s">
        <v>1691</v>
      </c>
      <c r="H10" s="47" t="s">
        <v>1692</v>
      </c>
      <c r="I10" s="47" t="s">
        <v>3405</v>
      </c>
      <c r="J10" s="83" t="s">
        <v>19</v>
      </c>
      <c r="K10" s="156">
        <v>10109200</v>
      </c>
      <c r="L10" s="166">
        <v>26010000968617</v>
      </c>
      <c r="M10" s="46" t="s">
        <v>1023</v>
      </c>
      <c r="N10" s="46" t="s">
        <v>21</v>
      </c>
      <c r="O10" s="4" t="s">
        <v>22</v>
      </c>
      <c r="P10" s="46" t="s">
        <v>1688</v>
      </c>
      <c r="Q10" s="46" t="s">
        <v>3470</v>
      </c>
      <c r="R10" s="53" t="s">
        <v>3585</v>
      </c>
      <c r="S10" s="96" t="s">
        <v>54</v>
      </c>
    </row>
    <row r="11" spans="1:19" s="14" customFormat="1" ht="31.5" hidden="1">
      <c r="A11" s="93">
        <f t="shared" si="0"/>
        <v>3</v>
      </c>
      <c r="B11" s="93" t="s">
        <v>15</v>
      </c>
      <c r="C11" s="46" t="s">
        <v>1693</v>
      </c>
      <c r="D11" s="47">
        <v>17050191</v>
      </c>
      <c r="E11" s="46" t="s">
        <v>1694</v>
      </c>
      <c r="F11" s="46" t="s">
        <v>4017</v>
      </c>
      <c r="G11" s="94" t="s">
        <v>1695</v>
      </c>
      <c r="H11" s="47" t="s">
        <v>1696</v>
      </c>
      <c r="I11" s="47"/>
      <c r="J11" s="83"/>
      <c r="K11" s="156" t="e">
        <v>#N/A</v>
      </c>
      <c r="L11" s="166" t="e">
        <v>#N/A</v>
      </c>
      <c r="M11" s="46" t="s">
        <v>1697</v>
      </c>
      <c r="N11" s="46" t="s">
        <v>21</v>
      </c>
      <c r="O11" s="4" t="s">
        <v>22</v>
      </c>
      <c r="P11" s="46" t="s">
        <v>1688</v>
      </c>
      <c r="Q11" s="46"/>
      <c r="R11" s="53"/>
      <c r="S11" s="103" t="s">
        <v>1698</v>
      </c>
    </row>
    <row r="12" spans="1:19" s="14" customFormat="1" ht="47.25" hidden="1">
      <c r="A12" s="93">
        <f t="shared" si="0"/>
        <v>4</v>
      </c>
      <c r="B12" s="93" t="s">
        <v>15</v>
      </c>
      <c r="C12" s="46" t="s">
        <v>1699</v>
      </c>
      <c r="D12" s="47">
        <v>17050192</v>
      </c>
      <c r="E12" s="46" t="s">
        <v>1700</v>
      </c>
      <c r="F12" s="46" t="s">
        <v>4018</v>
      </c>
      <c r="G12" s="94" t="s">
        <v>1701</v>
      </c>
      <c r="H12" s="47" t="s">
        <v>1702</v>
      </c>
      <c r="I12" s="47"/>
      <c r="J12" s="83" t="s">
        <v>19</v>
      </c>
      <c r="K12" s="156" t="e">
        <v>#N/A</v>
      </c>
      <c r="L12" s="166" t="e">
        <v>#N/A</v>
      </c>
      <c r="M12" s="46" t="s">
        <v>1101</v>
      </c>
      <c r="N12" s="46" t="s">
        <v>21</v>
      </c>
      <c r="O12" s="4" t="s">
        <v>22</v>
      </c>
      <c r="P12" s="46" t="s">
        <v>1688</v>
      </c>
      <c r="Q12" s="46"/>
      <c r="R12" s="53"/>
      <c r="S12" s="96" t="s">
        <v>155</v>
      </c>
    </row>
    <row r="13" spans="1:19" s="14" customFormat="1" ht="56.25" customHeight="1">
      <c r="A13" s="93">
        <f t="shared" si="0"/>
        <v>5</v>
      </c>
      <c r="B13" s="93" t="s">
        <v>15</v>
      </c>
      <c r="C13" s="46" t="s">
        <v>1703</v>
      </c>
      <c r="D13" s="47">
        <v>17050193</v>
      </c>
      <c r="E13" s="46" t="s">
        <v>1704</v>
      </c>
      <c r="F13" s="46" t="s">
        <v>4019</v>
      </c>
      <c r="G13" s="94" t="s">
        <v>1705</v>
      </c>
      <c r="H13" s="47" t="s">
        <v>1706</v>
      </c>
      <c r="I13" s="47" t="s">
        <v>1647</v>
      </c>
      <c r="J13" s="83" t="s">
        <v>1118</v>
      </c>
      <c r="K13" s="156">
        <v>10109201</v>
      </c>
      <c r="L13" s="166">
        <v>26010000968802</v>
      </c>
      <c r="M13" s="46" t="s">
        <v>1567</v>
      </c>
      <c r="N13" s="46" t="s">
        <v>21</v>
      </c>
      <c r="O13" s="4" t="s">
        <v>22</v>
      </c>
      <c r="P13" s="46" t="s">
        <v>1688</v>
      </c>
      <c r="Q13" s="46" t="s">
        <v>3471</v>
      </c>
      <c r="R13" s="53" t="s">
        <v>3586</v>
      </c>
      <c r="S13" s="96" t="s">
        <v>463</v>
      </c>
    </row>
    <row r="14" spans="1:19" s="14" customFormat="1" ht="47.25">
      <c r="A14" s="93">
        <f t="shared" si="0"/>
        <v>6</v>
      </c>
      <c r="B14" s="93" t="s">
        <v>15</v>
      </c>
      <c r="C14" s="46" t="s">
        <v>1707</v>
      </c>
      <c r="D14" s="47">
        <v>17050194</v>
      </c>
      <c r="E14" s="46" t="s">
        <v>1708</v>
      </c>
      <c r="F14" s="46" t="s">
        <v>4240</v>
      </c>
      <c r="G14" s="94" t="s">
        <v>1709</v>
      </c>
      <c r="H14" s="47" t="s">
        <v>1710</v>
      </c>
      <c r="I14" s="47" t="s">
        <v>3406</v>
      </c>
      <c r="J14" s="83" t="s">
        <v>19</v>
      </c>
      <c r="K14" s="156">
        <v>10109202</v>
      </c>
      <c r="L14" s="166">
        <v>26010000968750</v>
      </c>
      <c r="M14" s="46" t="s">
        <v>1711</v>
      </c>
      <c r="N14" s="46" t="s">
        <v>21</v>
      </c>
      <c r="O14" s="4" t="s">
        <v>22</v>
      </c>
      <c r="P14" s="46" t="s">
        <v>1688</v>
      </c>
      <c r="Q14" s="46" t="s">
        <v>3472</v>
      </c>
      <c r="R14" s="53" t="s">
        <v>3587</v>
      </c>
      <c r="S14" s="96" t="s">
        <v>157</v>
      </c>
    </row>
    <row r="15" spans="1:19" s="14" customFormat="1" ht="37.5" customHeight="1">
      <c r="A15" s="93">
        <f t="shared" si="0"/>
        <v>7</v>
      </c>
      <c r="B15" s="93" t="s">
        <v>15</v>
      </c>
      <c r="C15" s="46" t="s">
        <v>1712</v>
      </c>
      <c r="D15" s="47">
        <v>17050195</v>
      </c>
      <c r="E15" s="46" t="s">
        <v>1713</v>
      </c>
      <c r="F15" s="46" t="s">
        <v>4241</v>
      </c>
      <c r="G15" s="94" t="s">
        <v>1714</v>
      </c>
      <c r="H15" s="47" t="s">
        <v>1715</v>
      </c>
      <c r="I15" s="47" t="s">
        <v>2629</v>
      </c>
      <c r="J15" s="83" t="s">
        <v>1167</v>
      </c>
      <c r="K15" s="156">
        <v>10109203</v>
      </c>
      <c r="L15" s="166">
        <v>26010000971110</v>
      </c>
      <c r="M15" s="46" t="s">
        <v>692</v>
      </c>
      <c r="N15" s="46" t="s">
        <v>21</v>
      </c>
      <c r="O15" s="4" t="s">
        <v>22</v>
      </c>
      <c r="P15" s="46" t="s">
        <v>1688</v>
      </c>
      <c r="Q15" s="46" t="s">
        <v>3473</v>
      </c>
      <c r="R15" s="53" t="s">
        <v>3588</v>
      </c>
      <c r="S15" s="96" t="s">
        <v>1716</v>
      </c>
    </row>
    <row r="16" spans="1:19" s="14" customFormat="1" ht="47.25">
      <c r="A16" s="93">
        <f t="shared" si="0"/>
        <v>8</v>
      </c>
      <c r="B16" s="93" t="s">
        <v>15</v>
      </c>
      <c r="C16" s="46" t="s">
        <v>1717</v>
      </c>
      <c r="D16" s="47">
        <v>17050196</v>
      </c>
      <c r="E16" s="46" t="s">
        <v>1718</v>
      </c>
      <c r="F16" s="46" t="s">
        <v>4242</v>
      </c>
      <c r="G16" s="94" t="s">
        <v>1719</v>
      </c>
      <c r="H16" s="47" t="s">
        <v>1720</v>
      </c>
      <c r="I16" s="47" t="s">
        <v>3407</v>
      </c>
      <c r="J16" s="83" t="s">
        <v>19</v>
      </c>
      <c r="K16" s="156">
        <v>9633943</v>
      </c>
      <c r="L16" s="166">
        <v>45110000484072</v>
      </c>
      <c r="M16" s="46" t="s">
        <v>1034</v>
      </c>
      <c r="N16" s="46" t="s">
        <v>21</v>
      </c>
      <c r="O16" s="4" t="s">
        <v>22</v>
      </c>
      <c r="P16" s="46" t="s">
        <v>1688</v>
      </c>
      <c r="Q16" s="79"/>
      <c r="R16" s="53" t="s">
        <v>3589</v>
      </c>
      <c r="S16" s="96" t="s">
        <v>1721</v>
      </c>
    </row>
    <row r="17" spans="1:19" s="14" customFormat="1" ht="37.5" customHeight="1">
      <c r="A17" s="93">
        <f t="shared" si="0"/>
        <v>9</v>
      </c>
      <c r="B17" s="93" t="s">
        <v>15</v>
      </c>
      <c r="C17" s="46" t="s">
        <v>1722</v>
      </c>
      <c r="D17" s="47">
        <v>17050197</v>
      </c>
      <c r="E17" s="46" t="s">
        <v>1723</v>
      </c>
      <c r="F17" s="46" t="s">
        <v>4243</v>
      </c>
      <c r="G17" s="94" t="s">
        <v>1724</v>
      </c>
      <c r="H17" s="47" t="s">
        <v>1725</v>
      </c>
      <c r="I17" s="47" t="s">
        <v>3271</v>
      </c>
      <c r="J17" s="83" t="s">
        <v>1621</v>
      </c>
      <c r="K17" s="156">
        <v>10109205</v>
      </c>
      <c r="L17" s="166">
        <v>26010000971314</v>
      </c>
      <c r="M17" s="46" t="s">
        <v>269</v>
      </c>
      <c r="N17" s="46" t="s">
        <v>21</v>
      </c>
      <c r="O17" s="4" t="s">
        <v>22</v>
      </c>
      <c r="P17" s="46" t="s">
        <v>1688</v>
      </c>
      <c r="Q17" s="46" t="s">
        <v>3474</v>
      </c>
      <c r="R17" s="53" t="s">
        <v>3590</v>
      </c>
      <c r="S17" s="96" t="s">
        <v>374</v>
      </c>
    </row>
    <row r="18" spans="1:19" s="14" customFormat="1" ht="47.25">
      <c r="A18" s="93">
        <f t="shared" si="0"/>
        <v>10</v>
      </c>
      <c r="B18" s="93" t="s">
        <v>15</v>
      </c>
      <c r="C18" s="46" t="s">
        <v>1726</v>
      </c>
      <c r="D18" s="47">
        <v>17050198</v>
      </c>
      <c r="E18" s="46" t="s">
        <v>1727</v>
      </c>
      <c r="F18" s="46" t="s">
        <v>4244</v>
      </c>
      <c r="G18" s="94" t="s">
        <v>1728</v>
      </c>
      <c r="H18" s="47" t="s">
        <v>1729</v>
      </c>
      <c r="I18" s="47" t="s">
        <v>3408</v>
      </c>
      <c r="J18" s="83" t="s">
        <v>19</v>
      </c>
      <c r="K18" s="156">
        <v>10109206</v>
      </c>
      <c r="L18" s="166">
        <v>26010000973310</v>
      </c>
      <c r="M18" s="46" t="s">
        <v>1380</v>
      </c>
      <c r="N18" s="46" t="s">
        <v>21</v>
      </c>
      <c r="O18" s="4" t="s">
        <v>22</v>
      </c>
      <c r="P18" s="46" t="s">
        <v>1688</v>
      </c>
      <c r="Q18" s="46" t="s">
        <v>3475</v>
      </c>
      <c r="R18" s="53" t="s">
        <v>3591</v>
      </c>
      <c r="S18" s="96" t="s">
        <v>204</v>
      </c>
    </row>
    <row r="19" spans="1:19" s="14" customFormat="1" ht="47.25">
      <c r="A19" s="93">
        <f t="shared" si="0"/>
        <v>11</v>
      </c>
      <c r="B19" s="93" t="s">
        <v>15</v>
      </c>
      <c r="C19" s="46" t="s">
        <v>1730</v>
      </c>
      <c r="D19" s="47">
        <v>17050199</v>
      </c>
      <c r="E19" s="46" t="s">
        <v>1731</v>
      </c>
      <c r="F19" s="46" t="s">
        <v>4020</v>
      </c>
      <c r="G19" s="94" t="s">
        <v>1732</v>
      </c>
      <c r="H19" s="47" t="s">
        <v>1733</v>
      </c>
      <c r="I19" s="47" t="s">
        <v>1589</v>
      </c>
      <c r="J19" s="83" t="s">
        <v>19</v>
      </c>
      <c r="K19" s="156">
        <v>10109208</v>
      </c>
      <c r="L19" s="166">
        <v>26010000971244</v>
      </c>
      <c r="M19" s="46" t="s">
        <v>73</v>
      </c>
      <c r="N19" s="46" t="s">
        <v>21</v>
      </c>
      <c r="O19" s="4" t="s">
        <v>22</v>
      </c>
      <c r="P19" s="46" t="s">
        <v>1688</v>
      </c>
      <c r="Q19" s="46" t="s">
        <v>3476</v>
      </c>
      <c r="R19" s="53" t="s">
        <v>3592</v>
      </c>
      <c r="S19" s="96" t="s">
        <v>362</v>
      </c>
    </row>
    <row r="20" spans="1:19" s="14" customFormat="1" ht="47.25">
      <c r="A20" s="93">
        <f t="shared" si="0"/>
        <v>12</v>
      </c>
      <c r="B20" s="93" t="s">
        <v>15</v>
      </c>
      <c r="C20" s="46" t="s">
        <v>1734</v>
      </c>
      <c r="D20" s="47">
        <v>17050200</v>
      </c>
      <c r="E20" s="46" t="s">
        <v>1735</v>
      </c>
      <c r="F20" s="46" t="s">
        <v>4245</v>
      </c>
      <c r="G20" s="94" t="s">
        <v>1736</v>
      </c>
      <c r="H20" s="47" t="s">
        <v>1737</v>
      </c>
      <c r="I20" s="47" t="s">
        <v>3358</v>
      </c>
      <c r="J20" s="83" t="s">
        <v>19</v>
      </c>
      <c r="K20" s="156">
        <v>10109209</v>
      </c>
      <c r="L20" s="166">
        <v>26010000970597</v>
      </c>
      <c r="M20" s="46" t="s">
        <v>58</v>
      </c>
      <c r="N20" s="46" t="s">
        <v>21</v>
      </c>
      <c r="O20" s="4" t="s">
        <v>22</v>
      </c>
      <c r="P20" s="46" t="s">
        <v>1688</v>
      </c>
      <c r="Q20" s="46" t="s">
        <v>3477</v>
      </c>
      <c r="R20" s="53" t="s">
        <v>3593</v>
      </c>
      <c r="S20" s="96" t="s">
        <v>736</v>
      </c>
    </row>
    <row r="21" spans="1:19" s="14" customFormat="1" ht="47.25">
      <c r="A21" s="93">
        <f t="shared" si="0"/>
        <v>13</v>
      </c>
      <c r="B21" s="93" t="s">
        <v>15</v>
      </c>
      <c r="C21" s="46" t="s">
        <v>1738</v>
      </c>
      <c r="D21" s="47">
        <v>17050201</v>
      </c>
      <c r="E21" s="46" t="s">
        <v>1739</v>
      </c>
      <c r="F21" s="46" t="s">
        <v>4246</v>
      </c>
      <c r="G21" s="94" t="s">
        <v>1740</v>
      </c>
      <c r="H21" s="47" t="s">
        <v>1741</v>
      </c>
      <c r="I21" s="47" t="s">
        <v>3268</v>
      </c>
      <c r="J21" s="83" t="s">
        <v>19</v>
      </c>
      <c r="K21" s="156">
        <v>10109210</v>
      </c>
      <c r="L21" s="166">
        <v>26010000973222</v>
      </c>
      <c r="M21" s="46" t="s">
        <v>546</v>
      </c>
      <c r="N21" s="46" t="s">
        <v>21</v>
      </c>
      <c r="O21" s="4" t="s">
        <v>22</v>
      </c>
      <c r="P21" s="46" t="s">
        <v>1688</v>
      </c>
      <c r="Q21" s="46" t="s">
        <v>3478</v>
      </c>
      <c r="R21" s="53" t="s">
        <v>3594</v>
      </c>
      <c r="S21" s="96" t="s">
        <v>804</v>
      </c>
    </row>
    <row r="22" spans="1:19" s="14" customFormat="1" ht="37.5" customHeight="1">
      <c r="A22" s="93">
        <f t="shared" si="0"/>
        <v>14</v>
      </c>
      <c r="B22" s="93" t="s">
        <v>15</v>
      </c>
      <c r="C22" s="46" t="s">
        <v>1742</v>
      </c>
      <c r="D22" s="47">
        <v>17050202</v>
      </c>
      <c r="E22" s="46" t="s">
        <v>1743</v>
      </c>
      <c r="F22" s="46" t="s">
        <v>4247</v>
      </c>
      <c r="G22" s="94" t="s">
        <v>1744</v>
      </c>
      <c r="H22" s="47" t="s">
        <v>1745</v>
      </c>
      <c r="I22" s="47" t="s">
        <v>2450</v>
      </c>
      <c r="J22" s="83" t="s">
        <v>128</v>
      </c>
      <c r="K22" s="156">
        <v>10109211</v>
      </c>
      <c r="L22" s="166">
        <v>26010000970968</v>
      </c>
      <c r="M22" s="46" t="s">
        <v>857</v>
      </c>
      <c r="N22" s="46" t="s">
        <v>39</v>
      </c>
      <c r="O22" s="4" t="s">
        <v>22</v>
      </c>
      <c r="P22" s="46" t="s">
        <v>1688</v>
      </c>
      <c r="Q22" s="46" t="s">
        <v>3479</v>
      </c>
      <c r="R22" s="53" t="s">
        <v>3595</v>
      </c>
      <c r="S22" s="96" t="s">
        <v>249</v>
      </c>
    </row>
    <row r="23" spans="1:19" s="14" customFormat="1" ht="45">
      <c r="A23" s="93">
        <f t="shared" si="0"/>
        <v>15</v>
      </c>
      <c r="B23" s="93" t="s">
        <v>15</v>
      </c>
      <c r="C23" s="46" t="s">
        <v>1746</v>
      </c>
      <c r="D23" s="47">
        <v>17050203</v>
      </c>
      <c r="E23" s="46" t="s">
        <v>1747</v>
      </c>
      <c r="F23" s="46" t="s">
        <v>4248</v>
      </c>
      <c r="G23" s="94" t="s">
        <v>1748</v>
      </c>
      <c r="H23" s="47" t="s">
        <v>1749</v>
      </c>
      <c r="I23" s="47" t="s">
        <v>3409</v>
      </c>
      <c r="J23" s="83" t="s">
        <v>3695</v>
      </c>
      <c r="K23" s="156">
        <v>10047395</v>
      </c>
      <c r="L23" s="166">
        <v>36010000383468</v>
      </c>
      <c r="M23" s="46" t="s">
        <v>365</v>
      </c>
      <c r="N23" s="46" t="s">
        <v>21</v>
      </c>
      <c r="O23" s="4" t="s">
        <v>22</v>
      </c>
      <c r="P23" s="46" t="s">
        <v>1688</v>
      </c>
      <c r="Q23" s="46" t="s">
        <v>3480</v>
      </c>
      <c r="R23" s="53" t="s">
        <v>3596</v>
      </c>
      <c r="S23" s="96" t="s">
        <v>1750</v>
      </c>
    </row>
    <row r="24" spans="1:19" s="14" customFormat="1" ht="47.25">
      <c r="A24" s="93">
        <f t="shared" si="0"/>
        <v>16</v>
      </c>
      <c r="B24" s="93" t="s">
        <v>15</v>
      </c>
      <c r="C24" s="46" t="s">
        <v>1751</v>
      </c>
      <c r="D24" s="47">
        <v>17050204</v>
      </c>
      <c r="E24" s="46" t="s">
        <v>1752</v>
      </c>
      <c r="F24" s="46" t="s">
        <v>4249</v>
      </c>
      <c r="G24" s="94" t="s">
        <v>1753</v>
      </c>
      <c r="H24" s="47" t="s">
        <v>1754</v>
      </c>
      <c r="I24" s="47" t="s">
        <v>3410</v>
      </c>
      <c r="J24" s="83" t="s">
        <v>19</v>
      </c>
      <c r="K24" s="156">
        <v>10109213</v>
      </c>
      <c r="L24" s="166">
        <v>26010000968769</v>
      </c>
      <c r="M24" s="46" t="s">
        <v>1755</v>
      </c>
      <c r="N24" s="46" t="s">
        <v>21</v>
      </c>
      <c r="O24" s="4" t="s">
        <v>22</v>
      </c>
      <c r="P24" s="46" t="s">
        <v>1688</v>
      </c>
      <c r="Q24" s="46" t="s">
        <v>3481</v>
      </c>
      <c r="R24" s="53" t="s">
        <v>3597</v>
      </c>
      <c r="S24" s="96" t="s">
        <v>83</v>
      </c>
    </row>
    <row r="25" spans="1:19" s="14" customFormat="1" ht="37.5" customHeight="1">
      <c r="A25" s="93">
        <f t="shared" si="0"/>
        <v>17</v>
      </c>
      <c r="B25" s="93" t="s">
        <v>15</v>
      </c>
      <c r="C25" s="46" t="s">
        <v>1756</v>
      </c>
      <c r="D25" s="47">
        <v>17050205</v>
      </c>
      <c r="E25" s="46" t="s">
        <v>1757</v>
      </c>
      <c r="F25" s="46" t="s">
        <v>4250</v>
      </c>
      <c r="G25" s="94" t="s">
        <v>1758</v>
      </c>
      <c r="H25" s="47" t="s">
        <v>1759</v>
      </c>
      <c r="I25" s="47" t="s">
        <v>3293</v>
      </c>
      <c r="J25" s="83" t="s">
        <v>1118</v>
      </c>
      <c r="K25" s="156">
        <v>10109214</v>
      </c>
      <c r="L25" s="166">
        <v>26010000967696</v>
      </c>
      <c r="M25" s="46" t="s">
        <v>1760</v>
      </c>
      <c r="N25" s="46" t="s">
        <v>21</v>
      </c>
      <c r="O25" s="4" t="s">
        <v>22</v>
      </c>
      <c r="P25" s="46" t="s">
        <v>1688</v>
      </c>
      <c r="Q25" s="46" t="s">
        <v>3482</v>
      </c>
      <c r="R25" s="53" t="s">
        <v>3598</v>
      </c>
      <c r="S25" s="96" t="s">
        <v>453</v>
      </c>
    </row>
    <row r="26" spans="1:19" s="14" customFormat="1" ht="37.5" customHeight="1">
      <c r="A26" s="93">
        <f t="shared" si="0"/>
        <v>18</v>
      </c>
      <c r="B26" s="93" t="s">
        <v>15</v>
      </c>
      <c r="C26" s="46" t="s">
        <v>1761</v>
      </c>
      <c r="D26" s="47">
        <v>17050206</v>
      </c>
      <c r="E26" s="46" t="s">
        <v>1762</v>
      </c>
      <c r="F26" s="46" t="s">
        <v>4251</v>
      </c>
      <c r="G26" s="94" t="s">
        <v>1763</v>
      </c>
      <c r="H26" s="47" t="s">
        <v>1764</v>
      </c>
      <c r="I26" s="47" t="s">
        <v>3283</v>
      </c>
      <c r="J26" s="81" t="s">
        <v>870</v>
      </c>
      <c r="K26" s="156">
        <v>10109215</v>
      </c>
      <c r="L26" s="166">
        <v>26010000967818</v>
      </c>
      <c r="M26" s="46" t="s">
        <v>1419</v>
      </c>
      <c r="N26" s="46" t="s">
        <v>21</v>
      </c>
      <c r="O26" s="4" t="s">
        <v>22</v>
      </c>
      <c r="P26" s="46" t="s">
        <v>1688</v>
      </c>
      <c r="Q26" s="46" t="s">
        <v>3483</v>
      </c>
      <c r="R26" s="53" t="s">
        <v>3599</v>
      </c>
      <c r="S26" s="96" t="s">
        <v>1765</v>
      </c>
    </row>
    <row r="27" spans="1:19" s="14" customFormat="1" ht="47.25">
      <c r="A27" s="93">
        <f t="shared" si="0"/>
        <v>19</v>
      </c>
      <c r="B27" s="93" t="s">
        <v>15</v>
      </c>
      <c r="C27" s="46" t="s">
        <v>1766</v>
      </c>
      <c r="D27" s="47">
        <v>17050207</v>
      </c>
      <c r="E27" s="46" t="s">
        <v>1767</v>
      </c>
      <c r="F27" s="46" t="s">
        <v>4252</v>
      </c>
      <c r="G27" s="94" t="s">
        <v>1768</v>
      </c>
      <c r="H27" s="47" t="s">
        <v>1769</v>
      </c>
      <c r="I27" s="47" t="s">
        <v>3411</v>
      </c>
      <c r="J27" s="83" t="s">
        <v>19</v>
      </c>
      <c r="K27" s="156">
        <v>10109217</v>
      </c>
      <c r="L27" s="166">
        <v>26010000967836</v>
      </c>
      <c r="M27" s="46" t="s">
        <v>695</v>
      </c>
      <c r="N27" s="46" t="s">
        <v>39</v>
      </c>
      <c r="O27" s="4" t="s">
        <v>22</v>
      </c>
      <c r="P27" s="46" t="s">
        <v>1688</v>
      </c>
      <c r="Q27" s="46" t="s">
        <v>3484</v>
      </c>
      <c r="R27" s="53" t="s">
        <v>3600</v>
      </c>
      <c r="S27" s="96" t="s">
        <v>550</v>
      </c>
    </row>
    <row r="28" spans="1:19" s="14" customFormat="1" ht="31.5" hidden="1">
      <c r="A28" s="93">
        <f t="shared" si="0"/>
        <v>20</v>
      </c>
      <c r="B28" s="93" t="s">
        <v>15</v>
      </c>
      <c r="C28" s="46" t="s">
        <v>1770</v>
      </c>
      <c r="D28" s="47">
        <v>17050208</v>
      </c>
      <c r="E28" s="46" t="s">
        <v>1771</v>
      </c>
      <c r="F28" s="46" t="s">
        <v>4021</v>
      </c>
      <c r="G28" s="94" t="s">
        <v>1772</v>
      </c>
      <c r="H28" s="47" t="s">
        <v>1773</v>
      </c>
      <c r="I28" s="47"/>
      <c r="J28" s="83"/>
      <c r="K28" s="156" t="e">
        <v>#N/A</v>
      </c>
      <c r="L28" s="166" t="e">
        <v>#N/A</v>
      </c>
      <c r="M28" s="46" t="s">
        <v>692</v>
      </c>
      <c r="N28" s="46" t="s">
        <v>21</v>
      </c>
      <c r="O28" s="4" t="s">
        <v>22</v>
      </c>
      <c r="P28" s="46" t="s">
        <v>1688</v>
      </c>
      <c r="Q28" s="46"/>
      <c r="R28" s="53"/>
      <c r="S28" s="96" t="s">
        <v>524</v>
      </c>
    </row>
    <row r="29" spans="1:19" s="14" customFormat="1" ht="47.25">
      <c r="A29" s="93">
        <f t="shared" si="0"/>
        <v>21</v>
      </c>
      <c r="B29" s="93" t="s">
        <v>15</v>
      </c>
      <c r="C29" s="46" t="s">
        <v>1774</v>
      </c>
      <c r="D29" s="47">
        <v>17050209</v>
      </c>
      <c r="E29" s="46" t="s">
        <v>1775</v>
      </c>
      <c r="F29" s="46" t="s">
        <v>4253</v>
      </c>
      <c r="G29" s="94" t="s">
        <v>1776</v>
      </c>
      <c r="H29" s="47" t="s">
        <v>1777</v>
      </c>
      <c r="I29" s="47" t="s">
        <v>3325</v>
      </c>
      <c r="J29" s="83" t="s">
        <v>19</v>
      </c>
      <c r="K29" s="156">
        <v>10109218</v>
      </c>
      <c r="L29" s="166">
        <v>26010000971846</v>
      </c>
      <c r="M29" s="46" t="s">
        <v>1778</v>
      </c>
      <c r="N29" s="46" t="s">
        <v>21</v>
      </c>
      <c r="O29" s="4" t="s">
        <v>22</v>
      </c>
      <c r="P29" s="46" t="s">
        <v>1688</v>
      </c>
      <c r="Q29" s="46" t="s">
        <v>3485</v>
      </c>
      <c r="R29" s="53" t="s">
        <v>3601</v>
      </c>
      <c r="S29" s="96" t="s">
        <v>294</v>
      </c>
    </row>
    <row r="30" spans="1:19" s="14" customFormat="1" ht="47.25">
      <c r="A30" s="93">
        <f t="shared" si="0"/>
        <v>22</v>
      </c>
      <c r="B30" s="93" t="s">
        <v>15</v>
      </c>
      <c r="C30" s="46" t="s">
        <v>1779</v>
      </c>
      <c r="D30" s="47">
        <v>17050210</v>
      </c>
      <c r="E30" s="46" t="s">
        <v>1780</v>
      </c>
      <c r="F30" s="46" t="s">
        <v>4254</v>
      </c>
      <c r="G30" s="94" t="s">
        <v>1781</v>
      </c>
      <c r="H30" s="47" t="s">
        <v>1782</v>
      </c>
      <c r="I30" s="47" t="s">
        <v>1276</v>
      </c>
      <c r="J30" s="83" t="s">
        <v>19</v>
      </c>
      <c r="K30" s="156">
        <v>10109219</v>
      </c>
      <c r="L30" s="166">
        <v>26010000970755</v>
      </c>
      <c r="M30" s="46" t="s">
        <v>709</v>
      </c>
      <c r="N30" s="46" t="s">
        <v>21</v>
      </c>
      <c r="O30" s="4" t="s">
        <v>22</v>
      </c>
      <c r="P30" s="46" t="s">
        <v>1688</v>
      </c>
      <c r="Q30" s="46" t="s">
        <v>3486</v>
      </c>
      <c r="R30" s="53" t="s">
        <v>3602</v>
      </c>
      <c r="S30" s="96" t="s">
        <v>481</v>
      </c>
    </row>
    <row r="31" spans="1:19" s="14" customFormat="1" ht="47.25">
      <c r="A31" s="93">
        <f t="shared" si="0"/>
        <v>23</v>
      </c>
      <c r="B31" s="93" t="s">
        <v>15</v>
      </c>
      <c r="C31" s="46" t="s">
        <v>1783</v>
      </c>
      <c r="D31" s="47">
        <v>17050211</v>
      </c>
      <c r="E31" s="46" t="s">
        <v>1784</v>
      </c>
      <c r="F31" s="46" t="s">
        <v>4255</v>
      </c>
      <c r="G31" s="94" t="s">
        <v>1785</v>
      </c>
      <c r="H31" s="47" t="s">
        <v>1786</v>
      </c>
      <c r="I31" s="47" t="s">
        <v>2416</v>
      </c>
      <c r="J31" s="83" t="s">
        <v>19</v>
      </c>
      <c r="K31" s="156">
        <v>10109220</v>
      </c>
      <c r="L31" s="166">
        <v>26010000970232</v>
      </c>
      <c r="M31" s="46" t="s">
        <v>156</v>
      </c>
      <c r="N31" s="46" t="s">
        <v>21</v>
      </c>
      <c r="O31" s="4" t="s">
        <v>22</v>
      </c>
      <c r="P31" s="46" t="s">
        <v>1688</v>
      </c>
      <c r="Q31" s="46" t="s">
        <v>3487</v>
      </c>
      <c r="R31" s="53" t="s">
        <v>3603</v>
      </c>
      <c r="S31" s="96" t="s">
        <v>1308</v>
      </c>
    </row>
    <row r="32" spans="1:19" s="14" customFormat="1" ht="47.25">
      <c r="A32" s="93">
        <f t="shared" si="0"/>
        <v>24</v>
      </c>
      <c r="B32" s="93" t="s">
        <v>15</v>
      </c>
      <c r="C32" s="46" t="s">
        <v>1787</v>
      </c>
      <c r="D32" s="47">
        <v>17050212</v>
      </c>
      <c r="E32" s="46" t="s">
        <v>454</v>
      </c>
      <c r="F32" s="46" t="s">
        <v>3970</v>
      </c>
      <c r="G32" s="94" t="s">
        <v>455</v>
      </c>
      <c r="H32" s="47" t="s">
        <v>1788</v>
      </c>
      <c r="I32" s="47" t="s">
        <v>3412</v>
      </c>
      <c r="J32" s="83" t="s">
        <v>19</v>
      </c>
      <c r="K32" s="156">
        <v>10109221</v>
      </c>
      <c r="L32" s="166">
        <v>26010000973213</v>
      </c>
      <c r="M32" s="46" t="s">
        <v>1435</v>
      </c>
      <c r="N32" s="46" t="s">
        <v>21</v>
      </c>
      <c r="O32" s="4" t="s">
        <v>22</v>
      </c>
      <c r="P32" s="46" t="s">
        <v>1688</v>
      </c>
      <c r="Q32" s="46" t="s">
        <v>3488</v>
      </c>
      <c r="R32" s="53" t="s">
        <v>3604</v>
      </c>
      <c r="S32" s="96" t="s">
        <v>89</v>
      </c>
    </row>
    <row r="33" spans="1:19" s="14" customFormat="1" ht="47.25">
      <c r="A33" s="93">
        <f t="shared" si="0"/>
        <v>25</v>
      </c>
      <c r="B33" s="93" t="s">
        <v>15</v>
      </c>
      <c r="C33" s="46" t="s">
        <v>1789</v>
      </c>
      <c r="D33" s="47">
        <v>17050213</v>
      </c>
      <c r="E33" s="46" t="s">
        <v>699</v>
      </c>
      <c r="F33" s="46" t="s">
        <v>4256</v>
      </c>
      <c r="G33" s="94" t="s">
        <v>700</v>
      </c>
      <c r="H33" s="47" t="s">
        <v>1790</v>
      </c>
      <c r="I33" s="47" t="s">
        <v>1337</v>
      </c>
      <c r="J33" s="83" t="s">
        <v>19</v>
      </c>
      <c r="K33" s="156">
        <v>10109222</v>
      </c>
      <c r="L33" s="166">
        <v>26010000969911</v>
      </c>
      <c r="M33" s="46" t="s">
        <v>432</v>
      </c>
      <c r="N33" s="46" t="s">
        <v>21</v>
      </c>
      <c r="O33" s="4" t="s">
        <v>22</v>
      </c>
      <c r="P33" s="46" t="s">
        <v>1688</v>
      </c>
      <c r="Q33" s="46" t="s">
        <v>3489</v>
      </c>
      <c r="R33" s="53" t="s">
        <v>3605</v>
      </c>
      <c r="S33" s="96" t="s">
        <v>182</v>
      </c>
    </row>
    <row r="34" spans="1:19" s="14" customFormat="1" ht="37.5" customHeight="1">
      <c r="A34" s="93">
        <f t="shared" si="0"/>
        <v>26</v>
      </c>
      <c r="B34" s="93" t="s">
        <v>15</v>
      </c>
      <c r="C34" s="46" t="s">
        <v>1791</v>
      </c>
      <c r="D34" s="47">
        <v>17050214</v>
      </c>
      <c r="E34" s="46" t="s">
        <v>703</v>
      </c>
      <c r="F34" s="46" t="s">
        <v>4257</v>
      </c>
      <c r="G34" s="94" t="s">
        <v>704</v>
      </c>
      <c r="H34" s="47" t="s">
        <v>1792</v>
      </c>
      <c r="I34" s="47" t="s">
        <v>3413</v>
      </c>
      <c r="J34" s="83" t="s">
        <v>52</v>
      </c>
      <c r="K34" s="156">
        <v>10109223</v>
      </c>
      <c r="L34" s="166">
        <v>26010000972548</v>
      </c>
      <c r="M34" s="46" t="s">
        <v>630</v>
      </c>
      <c r="N34" s="46" t="s">
        <v>21</v>
      </c>
      <c r="O34" s="4" t="s">
        <v>22</v>
      </c>
      <c r="P34" s="46" t="s">
        <v>1688</v>
      </c>
      <c r="Q34" s="46" t="s">
        <v>3490</v>
      </c>
      <c r="R34" s="53" t="s">
        <v>3606</v>
      </c>
      <c r="S34" s="96" t="s">
        <v>354</v>
      </c>
    </row>
    <row r="35" spans="1:19" s="14" customFormat="1" ht="37.5" customHeight="1">
      <c r="A35" s="93">
        <f t="shared" si="0"/>
        <v>27</v>
      </c>
      <c r="B35" s="93" t="s">
        <v>15</v>
      </c>
      <c r="C35" s="46" t="s">
        <v>1793</v>
      </c>
      <c r="D35" s="47">
        <v>17050215</v>
      </c>
      <c r="E35" s="46" t="s">
        <v>703</v>
      </c>
      <c r="F35" s="46" t="s">
        <v>4257</v>
      </c>
      <c r="G35" s="94" t="s">
        <v>704</v>
      </c>
      <c r="H35" s="47" t="s">
        <v>1794</v>
      </c>
      <c r="I35" s="47" t="s">
        <v>3414</v>
      </c>
      <c r="J35" s="83" t="s">
        <v>3695</v>
      </c>
      <c r="K35" s="156">
        <v>10109224</v>
      </c>
      <c r="L35" s="166">
        <v>26010000972539</v>
      </c>
      <c r="M35" s="46" t="s">
        <v>273</v>
      </c>
      <c r="N35" s="46" t="s">
        <v>21</v>
      </c>
      <c r="O35" s="4" t="s">
        <v>22</v>
      </c>
      <c r="P35" s="46" t="s">
        <v>1688</v>
      </c>
      <c r="Q35" s="46" t="s">
        <v>3491</v>
      </c>
      <c r="R35" s="53" t="s">
        <v>3607</v>
      </c>
      <c r="S35" s="96" t="s">
        <v>1795</v>
      </c>
    </row>
    <row r="36" spans="1:19" s="44" customFormat="1" ht="47.25">
      <c r="A36" s="134">
        <f t="shared" si="0"/>
        <v>28</v>
      </c>
      <c r="B36" s="134" t="s">
        <v>15</v>
      </c>
      <c r="C36" s="65" t="s">
        <v>1796</v>
      </c>
      <c r="D36" s="60">
        <v>17050216</v>
      </c>
      <c r="E36" s="65" t="s">
        <v>1797</v>
      </c>
      <c r="F36" s="65" t="s">
        <v>4022</v>
      </c>
      <c r="G36" s="140" t="s">
        <v>1798</v>
      </c>
      <c r="H36" s="60" t="s">
        <v>1799</v>
      </c>
      <c r="I36" s="60" t="s">
        <v>4396</v>
      </c>
      <c r="J36" s="135" t="s">
        <v>19</v>
      </c>
      <c r="K36" s="156">
        <v>10109225</v>
      </c>
      <c r="L36" s="166">
        <v>26010000968486</v>
      </c>
      <c r="M36" s="65" t="s">
        <v>850</v>
      </c>
      <c r="N36" s="65" t="s">
        <v>21</v>
      </c>
      <c r="O36" s="42" t="s">
        <v>22</v>
      </c>
      <c r="P36" s="65" t="s">
        <v>1688</v>
      </c>
      <c r="Q36" s="65" t="s">
        <v>3492</v>
      </c>
      <c r="R36" s="148" t="s">
        <v>3608</v>
      </c>
      <c r="S36" s="147" t="s">
        <v>481</v>
      </c>
    </row>
    <row r="37" spans="1:19" s="14" customFormat="1" ht="37.5" customHeight="1">
      <c r="A37" s="93">
        <f t="shared" si="0"/>
        <v>29</v>
      </c>
      <c r="B37" s="93" t="s">
        <v>15</v>
      </c>
      <c r="C37" s="46" t="s">
        <v>1800</v>
      </c>
      <c r="D37" s="47">
        <v>17050217</v>
      </c>
      <c r="E37" s="46" t="s">
        <v>1801</v>
      </c>
      <c r="F37" s="46" t="s">
        <v>4258</v>
      </c>
      <c r="G37" s="94" t="s">
        <v>1802</v>
      </c>
      <c r="H37" s="47" t="s">
        <v>1803</v>
      </c>
      <c r="I37" s="47" t="s">
        <v>3266</v>
      </c>
      <c r="J37" s="83" t="s">
        <v>107</v>
      </c>
      <c r="K37" s="156">
        <v>10109226</v>
      </c>
      <c r="L37" s="166">
        <v>26010000968927</v>
      </c>
      <c r="M37" s="46" t="s">
        <v>1804</v>
      </c>
      <c r="N37" s="46" t="s">
        <v>21</v>
      </c>
      <c r="O37" s="4" t="s">
        <v>22</v>
      </c>
      <c r="P37" s="46" t="s">
        <v>1688</v>
      </c>
      <c r="Q37" s="46" t="s">
        <v>3493</v>
      </c>
      <c r="R37" s="53" t="s">
        <v>3609</v>
      </c>
      <c r="S37" s="96" t="s">
        <v>528</v>
      </c>
    </row>
    <row r="38" spans="1:19" s="14" customFormat="1" ht="31.5">
      <c r="A38" s="93">
        <f t="shared" si="0"/>
        <v>30</v>
      </c>
      <c r="B38" s="93" t="s">
        <v>15</v>
      </c>
      <c r="C38" s="46" t="s">
        <v>1805</v>
      </c>
      <c r="D38" s="47">
        <v>17050218</v>
      </c>
      <c r="E38" s="46" t="s">
        <v>1806</v>
      </c>
      <c r="F38" s="46" t="s">
        <v>4023</v>
      </c>
      <c r="G38" s="94" t="s">
        <v>1807</v>
      </c>
      <c r="H38" s="47" t="s">
        <v>1808</v>
      </c>
      <c r="I38" s="47" t="s">
        <v>3415</v>
      </c>
      <c r="J38" s="83" t="s">
        <v>62</v>
      </c>
      <c r="K38" s="156">
        <v>10109227</v>
      </c>
      <c r="L38" s="166">
        <v>26010000970047</v>
      </c>
      <c r="M38" s="46" t="s">
        <v>1257</v>
      </c>
      <c r="N38" s="46" t="s">
        <v>21</v>
      </c>
      <c r="O38" s="4" t="s">
        <v>22</v>
      </c>
      <c r="P38" s="46" t="s">
        <v>1688</v>
      </c>
      <c r="Q38" s="46" t="s">
        <v>3494</v>
      </c>
      <c r="R38" s="53"/>
      <c r="S38" s="96" t="s">
        <v>164</v>
      </c>
    </row>
    <row r="39" spans="1:19" s="14" customFormat="1" ht="47.25">
      <c r="A39" s="93">
        <f t="shared" si="0"/>
        <v>31</v>
      </c>
      <c r="B39" s="93" t="s">
        <v>15</v>
      </c>
      <c r="C39" s="46" t="s">
        <v>1809</v>
      </c>
      <c r="D39" s="47">
        <v>17050219</v>
      </c>
      <c r="E39" s="46" t="s">
        <v>1810</v>
      </c>
      <c r="F39" s="46" t="s">
        <v>4259</v>
      </c>
      <c r="G39" s="94" t="s">
        <v>1811</v>
      </c>
      <c r="H39" s="47" t="s">
        <v>1812</v>
      </c>
      <c r="I39" s="47" t="s">
        <v>3416</v>
      </c>
      <c r="J39" s="83" t="s">
        <v>19</v>
      </c>
      <c r="K39" s="156">
        <v>10109228</v>
      </c>
      <c r="L39" s="166">
        <v>26010000976425</v>
      </c>
      <c r="M39" s="46" t="s">
        <v>216</v>
      </c>
      <c r="N39" s="46" t="s">
        <v>21</v>
      </c>
      <c r="O39" s="4" t="s">
        <v>22</v>
      </c>
      <c r="P39" s="46" t="s">
        <v>1688</v>
      </c>
      <c r="Q39" s="46" t="s">
        <v>3495</v>
      </c>
      <c r="R39" s="53" t="s">
        <v>3610</v>
      </c>
      <c r="S39" s="96" t="s">
        <v>702</v>
      </c>
    </row>
    <row r="40" spans="1:19" s="14" customFormat="1" ht="47.25">
      <c r="A40" s="93">
        <f t="shared" si="0"/>
        <v>32</v>
      </c>
      <c r="B40" s="93" t="s">
        <v>15</v>
      </c>
      <c r="C40" s="46" t="s">
        <v>1813</v>
      </c>
      <c r="D40" s="47">
        <v>17050220</v>
      </c>
      <c r="E40" s="46" t="s">
        <v>1814</v>
      </c>
      <c r="F40" s="46" t="s">
        <v>4260</v>
      </c>
      <c r="G40" s="94" t="s">
        <v>1815</v>
      </c>
      <c r="H40" s="47" t="s">
        <v>1816</v>
      </c>
      <c r="I40" s="47" t="s">
        <v>3292</v>
      </c>
      <c r="J40" s="83" t="s">
        <v>19</v>
      </c>
      <c r="K40" s="156">
        <v>10109230</v>
      </c>
      <c r="L40" s="166">
        <v>26010000968893</v>
      </c>
      <c r="M40" s="46" t="s">
        <v>546</v>
      </c>
      <c r="N40" s="46" t="s">
        <v>21</v>
      </c>
      <c r="O40" s="4" t="s">
        <v>22</v>
      </c>
      <c r="P40" s="46" t="s">
        <v>1688</v>
      </c>
      <c r="Q40" s="46" t="s">
        <v>3496</v>
      </c>
      <c r="R40" s="53" t="s">
        <v>3611</v>
      </c>
      <c r="S40" s="96" t="s">
        <v>1817</v>
      </c>
    </row>
    <row r="41" spans="1:19" s="14" customFormat="1" ht="37.5" customHeight="1">
      <c r="A41" s="93">
        <f t="shared" si="0"/>
        <v>33</v>
      </c>
      <c r="B41" s="93" t="s">
        <v>15</v>
      </c>
      <c r="C41" s="46" t="s">
        <v>1818</v>
      </c>
      <c r="D41" s="47">
        <v>17050221</v>
      </c>
      <c r="E41" s="46" t="s">
        <v>713</v>
      </c>
      <c r="F41" s="46" t="s">
        <v>3972</v>
      </c>
      <c r="G41" s="94" t="s">
        <v>714</v>
      </c>
      <c r="H41" s="47" t="s">
        <v>1819</v>
      </c>
      <c r="I41" s="47" t="s">
        <v>3417</v>
      </c>
      <c r="J41" s="83" t="s">
        <v>62</v>
      </c>
      <c r="K41" s="156">
        <v>10109231</v>
      </c>
      <c r="L41" s="166">
        <v>26010000973125</v>
      </c>
      <c r="M41" s="46" t="s">
        <v>462</v>
      </c>
      <c r="N41" s="46" t="s">
        <v>21</v>
      </c>
      <c r="O41" s="4" t="s">
        <v>22</v>
      </c>
      <c r="P41" s="46" t="s">
        <v>1688</v>
      </c>
      <c r="Q41" s="46" t="s">
        <v>3497</v>
      </c>
      <c r="R41" s="53" t="s">
        <v>3612</v>
      </c>
      <c r="S41" s="96" t="s">
        <v>64</v>
      </c>
    </row>
    <row r="42" spans="1:19" s="14" customFormat="1" ht="37.5" customHeight="1">
      <c r="A42" s="93">
        <f t="shared" si="0"/>
        <v>34</v>
      </c>
      <c r="B42" s="93" t="s">
        <v>15</v>
      </c>
      <c r="C42" s="46" t="s">
        <v>1820</v>
      </c>
      <c r="D42" s="47">
        <v>17050222</v>
      </c>
      <c r="E42" s="46" t="s">
        <v>1821</v>
      </c>
      <c r="F42" s="46" t="s">
        <v>4024</v>
      </c>
      <c r="G42" s="94" t="s">
        <v>1822</v>
      </c>
      <c r="H42" s="47" t="s">
        <v>1823</v>
      </c>
      <c r="I42" s="47" t="s">
        <v>3418</v>
      </c>
      <c r="J42" s="83" t="s">
        <v>107</v>
      </c>
      <c r="K42" s="156">
        <v>10109232</v>
      </c>
      <c r="L42" s="166">
        <v>26010000967775</v>
      </c>
      <c r="M42" s="46" t="s">
        <v>1824</v>
      </c>
      <c r="N42" s="46" t="s">
        <v>21</v>
      </c>
      <c r="O42" s="4" t="s">
        <v>22</v>
      </c>
      <c r="P42" s="46" t="s">
        <v>1688</v>
      </c>
      <c r="Q42" s="46" t="s">
        <v>3498</v>
      </c>
      <c r="R42" s="53" t="s">
        <v>3613</v>
      </c>
      <c r="S42" s="96" t="s">
        <v>256</v>
      </c>
    </row>
    <row r="43" spans="1:19" s="14" customFormat="1" ht="37.5" customHeight="1">
      <c r="A43" s="93">
        <f t="shared" si="0"/>
        <v>35</v>
      </c>
      <c r="B43" s="93" t="s">
        <v>15</v>
      </c>
      <c r="C43" s="46" t="s">
        <v>1825</v>
      </c>
      <c r="D43" s="47">
        <v>17050223</v>
      </c>
      <c r="E43" s="46" t="s">
        <v>1826</v>
      </c>
      <c r="F43" s="46" t="s">
        <v>4261</v>
      </c>
      <c r="G43" s="94" t="s">
        <v>1827</v>
      </c>
      <c r="H43" s="47" t="s">
        <v>1828</v>
      </c>
      <c r="I43" s="47" t="s">
        <v>3419</v>
      </c>
      <c r="J43" s="83" t="s">
        <v>1321</v>
      </c>
      <c r="K43" s="156">
        <v>10109233</v>
      </c>
      <c r="L43" s="166">
        <v>26010000970427</v>
      </c>
      <c r="M43" s="46" t="s">
        <v>1829</v>
      </c>
      <c r="N43" s="46" t="s">
        <v>21</v>
      </c>
      <c r="O43" s="4" t="s">
        <v>22</v>
      </c>
      <c r="P43" s="46" t="s">
        <v>1688</v>
      </c>
      <c r="Q43" s="46" t="s">
        <v>3499</v>
      </c>
      <c r="R43" s="53" t="s">
        <v>3614</v>
      </c>
      <c r="S43" s="96" t="s">
        <v>372</v>
      </c>
    </row>
    <row r="44" spans="1:19" s="14" customFormat="1" ht="37.5" customHeight="1">
      <c r="A44" s="93">
        <f t="shared" si="0"/>
        <v>36</v>
      </c>
      <c r="B44" s="93" t="s">
        <v>15</v>
      </c>
      <c r="C44" s="46" t="s">
        <v>1830</v>
      </c>
      <c r="D44" s="47">
        <v>17050224</v>
      </c>
      <c r="E44" s="46" t="s">
        <v>1831</v>
      </c>
      <c r="F44" s="46" t="s">
        <v>4025</v>
      </c>
      <c r="G44" s="94" t="s">
        <v>1832</v>
      </c>
      <c r="H44" s="47" t="s">
        <v>1833</v>
      </c>
      <c r="I44" s="47" t="s">
        <v>3289</v>
      </c>
      <c r="J44" s="83" t="s">
        <v>128</v>
      </c>
      <c r="K44" s="156">
        <v>9645621</v>
      </c>
      <c r="L44" s="166">
        <v>51510000289467</v>
      </c>
      <c r="M44" s="46" t="s">
        <v>187</v>
      </c>
      <c r="N44" s="46" t="s">
        <v>21</v>
      </c>
      <c r="O44" s="4" t="s">
        <v>22</v>
      </c>
      <c r="P44" s="46" t="s">
        <v>1688</v>
      </c>
      <c r="Q44" s="46" t="s">
        <v>3500</v>
      </c>
      <c r="R44" s="53" t="s">
        <v>3615</v>
      </c>
      <c r="S44" s="96" t="s">
        <v>1834</v>
      </c>
    </row>
    <row r="45" spans="1:19" s="14" customFormat="1" ht="47.25">
      <c r="A45" s="93">
        <f t="shared" si="0"/>
        <v>37</v>
      </c>
      <c r="B45" s="93" t="s">
        <v>15</v>
      </c>
      <c r="C45" s="46" t="s">
        <v>1835</v>
      </c>
      <c r="D45" s="47">
        <v>17050225</v>
      </c>
      <c r="E45" s="46" t="s">
        <v>1836</v>
      </c>
      <c r="F45" s="46" t="s">
        <v>4026</v>
      </c>
      <c r="G45" s="94" t="s">
        <v>1837</v>
      </c>
      <c r="H45" s="47" t="s">
        <v>1838</v>
      </c>
      <c r="I45" s="47" t="s">
        <v>3420</v>
      </c>
      <c r="J45" s="83" t="s">
        <v>19</v>
      </c>
      <c r="K45" s="156">
        <v>10109235</v>
      </c>
      <c r="L45" s="166">
        <v>26010000971642</v>
      </c>
      <c r="M45" s="46" t="s">
        <v>505</v>
      </c>
      <c r="N45" s="46" t="s">
        <v>21</v>
      </c>
      <c r="O45" s="4" t="s">
        <v>22</v>
      </c>
      <c r="P45" s="46" t="s">
        <v>1688</v>
      </c>
      <c r="Q45" s="46" t="s">
        <v>3501</v>
      </c>
      <c r="R45" s="53" t="s">
        <v>3616</v>
      </c>
      <c r="S45" s="96" t="s">
        <v>1817</v>
      </c>
    </row>
    <row r="46" spans="1:19" s="14" customFormat="1" ht="47.25">
      <c r="A46" s="93">
        <f t="shared" si="0"/>
        <v>38</v>
      </c>
      <c r="B46" s="93" t="s">
        <v>15</v>
      </c>
      <c r="C46" s="46" t="s">
        <v>1839</v>
      </c>
      <c r="D46" s="47">
        <v>17050226</v>
      </c>
      <c r="E46" s="46" t="s">
        <v>1840</v>
      </c>
      <c r="F46" s="46" t="s">
        <v>4027</v>
      </c>
      <c r="G46" s="94" t="s">
        <v>1841</v>
      </c>
      <c r="H46" s="47" t="s">
        <v>1842</v>
      </c>
      <c r="I46" s="47" t="s">
        <v>1516</v>
      </c>
      <c r="J46" s="83" t="s">
        <v>19</v>
      </c>
      <c r="K46" s="156">
        <v>10109236</v>
      </c>
      <c r="L46" s="166">
        <v>26010000972195</v>
      </c>
      <c r="M46" s="46" t="s">
        <v>1322</v>
      </c>
      <c r="N46" s="46" t="s">
        <v>21</v>
      </c>
      <c r="O46" s="4" t="s">
        <v>22</v>
      </c>
      <c r="P46" s="46" t="s">
        <v>1688</v>
      </c>
      <c r="Q46" s="46" t="s">
        <v>3502</v>
      </c>
      <c r="R46" s="53" t="s">
        <v>3617</v>
      </c>
      <c r="S46" s="96" t="s">
        <v>579</v>
      </c>
    </row>
    <row r="47" spans="1:19" s="14" customFormat="1" ht="47.25">
      <c r="A47" s="93">
        <f t="shared" si="0"/>
        <v>39</v>
      </c>
      <c r="B47" s="93" t="s">
        <v>15</v>
      </c>
      <c r="C47" s="46" t="s">
        <v>1843</v>
      </c>
      <c r="D47" s="47">
        <v>17050227</v>
      </c>
      <c r="E47" s="46" t="s">
        <v>1844</v>
      </c>
      <c r="F47" s="46" t="s">
        <v>4400</v>
      </c>
      <c r="G47" s="94" t="s">
        <v>1845</v>
      </c>
      <c r="H47" s="47" t="s">
        <v>1846</v>
      </c>
      <c r="I47" s="47" t="s">
        <v>1256</v>
      </c>
      <c r="J47" s="83" t="s">
        <v>19</v>
      </c>
      <c r="K47" s="156">
        <v>10109237</v>
      </c>
      <c r="L47" s="166">
        <v>26010000973055</v>
      </c>
      <c r="M47" s="46" t="s">
        <v>1847</v>
      </c>
      <c r="N47" s="46" t="s">
        <v>21</v>
      </c>
      <c r="O47" s="4" t="s">
        <v>22</v>
      </c>
      <c r="P47" s="46" t="s">
        <v>1688</v>
      </c>
      <c r="Q47" s="46" t="s">
        <v>3503</v>
      </c>
      <c r="R47" s="53" t="s">
        <v>3618</v>
      </c>
      <c r="S47" s="96" t="s">
        <v>100</v>
      </c>
    </row>
    <row r="48" spans="1:19" s="14" customFormat="1" ht="47.25">
      <c r="A48" s="93">
        <f t="shared" si="0"/>
        <v>40</v>
      </c>
      <c r="B48" s="93" t="s">
        <v>15</v>
      </c>
      <c r="C48" s="46" t="s">
        <v>1848</v>
      </c>
      <c r="D48" s="47">
        <v>17050228</v>
      </c>
      <c r="E48" s="46" t="s">
        <v>1849</v>
      </c>
      <c r="F48" s="46" t="s">
        <v>4262</v>
      </c>
      <c r="G48" s="94" t="s">
        <v>1850</v>
      </c>
      <c r="H48" s="47" t="s">
        <v>1851</v>
      </c>
      <c r="I48" s="47" t="s">
        <v>3421</v>
      </c>
      <c r="J48" s="83" t="s">
        <v>19</v>
      </c>
      <c r="K48" s="156">
        <v>10109239</v>
      </c>
      <c r="L48" s="166">
        <v>26010000968538</v>
      </c>
      <c r="M48" s="46" t="s">
        <v>117</v>
      </c>
      <c r="N48" s="46" t="s">
        <v>21</v>
      </c>
      <c r="O48" s="4" t="s">
        <v>22</v>
      </c>
      <c r="P48" s="46" t="s">
        <v>1688</v>
      </c>
      <c r="Q48" s="46" t="s">
        <v>3504</v>
      </c>
      <c r="R48" s="53" t="s">
        <v>3619</v>
      </c>
      <c r="S48" s="96" t="s">
        <v>182</v>
      </c>
    </row>
    <row r="49" spans="1:19" s="14" customFormat="1" ht="37.5" customHeight="1">
      <c r="A49" s="93">
        <f t="shared" si="0"/>
        <v>41</v>
      </c>
      <c r="B49" s="93" t="s">
        <v>15</v>
      </c>
      <c r="C49" s="46" t="s">
        <v>1852</v>
      </c>
      <c r="D49" s="47">
        <v>17050229</v>
      </c>
      <c r="E49" s="46" t="s">
        <v>1853</v>
      </c>
      <c r="F49" s="46" t="s">
        <v>4028</v>
      </c>
      <c r="G49" s="94" t="s">
        <v>1854</v>
      </c>
      <c r="H49" s="47" t="s">
        <v>1855</v>
      </c>
      <c r="I49" s="47" t="s">
        <v>3422</v>
      </c>
      <c r="J49" s="83" t="s">
        <v>128</v>
      </c>
      <c r="K49" s="156">
        <v>10109240</v>
      </c>
      <c r="L49" s="166">
        <v>26010000970977</v>
      </c>
      <c r="M49" s="46" t="s">
        <v>353</v>
      </c>
      <c r="N49" s="46" t="s">
        <v>21</v>
      </c>
      <c r="O49" s="4" t="s">
        <v>22</v>
      </c>
      <c r="P49" s="46" t="s">
        <v>1688</v>
      </c>
      <c r="Q49" s="46" t="s">
        <v>3505</v>
      </c>
      <c r="R49" s="53" t="s">
        <v>3620</v>
      </c>
      <c r="S49" s="96" t="s">
        <v>129</v>
      </c>
    </row>
    <row r="50" spans="1:19" s="14" customFormat="1" ht="47.25">
      <c r="A50" s="93">
        <f t="shared" si="0"/>
        <v>42</v>
      </c>
      <c r="B50" s="93" t="s">
        <v>15</v>
      </c>
      <c r="C50" s="46" t="s">
        <v>1856</v>
      </c>
      <c r="D50" s="47">
        <v>17050230</v>
      </c>
      <c r="E50" s="46" t="s">
        <v>1857</v>
      </c>
      <c r="F50" s="46" t="s">
        <v>4029</v>
      </c>
      <c r="G50" s="94" t="s">
        <v>1858</v>
      </c>
      <c r="H50" s="47" t="s">
        <v>1859</v>
      </c>
      <c r="I50" s="47" t="s">
        <v>3423</v>
      </c>
      <c r="J50" s="83" t="s">
        <v>19</v>
      </c>
      <c r="K50" s="156">
        <v>10109241</v>
      </c>
      <c r="L50" s="166">
        <v>26010000971350</v>
      </c>
      <c r="M50" s="46" t="s">
        <v>316</v>
      </c>
      <c r="N50" s="46" t="s">
        <v>21</v>
      </c>
      <c r="O50" s="4" t="s">
        <v>22</v>
      </c>
      <c r="P50" s="46" t="s">
        <v>1688</v>
      </c>
      <c r="Q50" s="46" t="s">
        <v>3506</v>
      </c>
      <c r="R50" s="53" t="s">
        <v>3621</v>
      </c>
      <c r="S50" s="96" t="s">
        <v>1860</v>
      </c>
    </row>
    <row r="51" spans="1:19" s="14" customFormat="1" ht="37.5" customHeight="1">
      <c r="A51" s="93">
        <f t="shared" si="0"/>
        <v>43</v>
      </c>
      <c r="B51" s="93" t="s">
        <v>15</v>
      </c>
      <c r="C51" s="46" t="s">
        <v>1861</v>
      </c>
      <c r="D51" s="47">
        <v>17050231</v>
      </c>
      <c r="E51" s="46" t="s">
        <v>1862</v>
      </c>
      <c r="F51" s="46" t="s">
        <v>4030</v>
      </c>
      <c r="G51" s="94" t="s">
        <v>1863</v>
      </c>
      <c r="H51" s="47" t="s">
        <v>1864</v>
      </c>
      <c r="I51" s="47" t="s">
        <v>3424</v>
      </c>
      <c r="J51" s="83" t="s">
        <v>128</v>
      </c>
      <c r="K51" s="156">
        <v>10109242</v>
      </c>
      <c r="L51" s="166">
        <v>26010000970986</v>
      </c>
      <c r="M51" s="46" t="s">
        <v>336</v>
      </c>
      <c r="N51" s="46" t="s">
        <v>21</v>
      </c>
      <c r="O51" s="4" t="s">
        <v>22</v>
      </c>
      <c r="P51" s="46" t="s">
        <v>1688</v>
      </c>
      <c r="Q51" s="46" t="s">
        <v>3507</v>
      </c>
      <c r="R51" s="53" t="s">
        <v>3622</v>
      </c>
      <c r="S51" s="96" t="s">
        <v>129</v>
      </c>
    </row>
    <row r="52" spans="1:19" s="14" customFormat="1" ht="47.25">
      <c r="A52" s="93">
        <f t="shared" si="0"/>
        <v>44</v>
      </c>
      <c r="B52" s="93" t="s">
        <v>15</v>
      </c>
      <c r="C52" s="46" t="s">
        <v>1865</v>
      </c>
      <c r="D52" s="47">
        <v>17050232</v>
      </c>
      <c r="E52" s="46" t="s">
        <v>1866</v>
      </c>
      <c r="F52" s="46" t="s">
        <v>4263</v>
      </c>
      <c r="G52" s="94" t="s">
        <v>1867</v>
      </c>
      <c r="H52" s="47" t="s">
        <v>1868</v>
      </c>
      <c r="I52" s="47" t="s">
        <v>3425</v>
      </c>
      <c r="J52" s="83" t="s">
        <v>19</v>
      </c>
      <c r="K52" s="156">
        <v>10109244</v>
      </c>
      <c r="L52" s="166">
        <v>26010000968918</v>
      </c>
      <c r="M52" s="46" t="s">
        <v>1869</v>
      </c>
      <c r="N52" s="46" t="s">
        <v>21</v>
      </c>
      <c r="O52" s="4" t="s">
        <v>22</v>
      </c>
      <c r="P52" s="46" t="s">
        <v>1688</v>
      </c>
      <c r="Q52" s="46" t="s">
        <v>3508</v>
      </c>
      <c r="R52" s="53" t="s">
        <v>3623</v>
      </c>
      <c r="S52" s="96" t="s">
        <v>861</v>
      </c>
    </row>
    <row r="53" spans="1:19" s="14" customFormat="1" ht="37.5" customHeight="1">
      <c r="A53" s="93">
        <f t="shared" si="0"/>
        <v>45</v>
      </c>
      <c r="B53" s="93" t="s">
        <v>15</v>
      </c>
      <c r="C53" s="46" t="s">
        <v>1870</v>
      </c>
      <c r="D53" s="47">
        <v>17050233</v>
      </c>
      <c r="E53" s="46" t="s">
        <v>1871</v>
      </c>
      <c r="F53" s="46" t="s">
        <v>4031</v>
      </c>
      <c r="G53" s="94" t="s">
        <v>1872</v>
      </c>
      <c r="H53" s="47" t="s">
        <v>1873</v>
      </c>
      <c r="I53" s="47" t="s">
        <v>3426</v>
      </c>
      <c r="J53" s="83" t="s">
        <v>1321</v>
      </c>
      <c r="K53" s="156">
        <v>10109246</v>
      </c>
      <c r="L53" s="166">
        <v>26010000967748</v>
      </c>
      <c r="M53" s="46" t="s">
        <v>824</v>
      </c>
      <c r="N53" s="46" t="s">
        <v>21</v>
      </c>
      <c r="O53" s="4" t="s">
        <v>22</v>
      </c>
      <c r="P53" s="46" t="s">
        <v>1688</v>
      </c>
      <c r="Q53" s="46" t="s">
        <v>3509</v>
      </c>
      <c r="R53" s="53" t="s">
        <v>3624</v>
      </c>
      <c r="S53" s="96" t="s">
        <v>1405</v>
      </c>
    </row>
    <row r="54" spans="1:19" s="14" customFormat="1" ht="37.5" customHeight="1">
      <c r="A54" s="93">
        <f t="shared" si="0"/>
        <v>46</v>
      </c>
      <c r="B54" s="93" t="s">
        <v>15</v>
      </c>
      <c r="C54" s="46" t="s">
        <v>1874</v>
      </c>
      <c r="D54" s="47">
        <v>17050234</v>
      </c>
      <c r="E54" s="46" t="s">
        <v>1875</v>
      </c>
      <c r="F54" s="46" t="s">
        <v>4264</v>
      </c>
      <c r="G54" s="94" t="s">
        <v>1876</v>
      </c>
      <c r="H54" s="47" t="s">
        <v>1877</v>
      </c>
      <c r="I54" s="47" t="s">
        <v>3427</v>
      </c>
      <c r="J54" s="83" t="s">
        <v>107</v>
      </c>
      <c r="K54" s="156">
        <v>10109247</v>
      </c>
      <c r="L54" s="166">
        <v>26010000969328</v>
      </c>
      <c r="M54" s="46" t="s">
        <v>1878</v>
      </c>
      <c r="N54" s="46" t="s">
        <v>21</v>
      </c>
      <c r="O54" s="4" t="s">
        <v>22</v>
      </c>
      <c r="P54" s="46" t="s">
        <v>1688</v>
      </c>
      <c r="Q54" s="46" t="s">
        <v>3510</v>
      </c>
      <c r="R54" s="53" t="s">
        <v>3625</v>
      </c>
      <c r="S54" s="96" t="s">
        <v>239</v>
      </c>
    </row>
    <row r="55" spans="1:19" s="14" customFormat="1" ht="47.25">
      <c r="A55" s="93">
        <f t="shared" si="0"/>
        <v>47</v>
      </c>
      <c r="B55" s="93" t="s">
        <v>15</v>
      </c>
      <c r="C55" s="46" t="s">
        <v>1879</v>
      </c>
      <c r="D55" s="47">
        <v>17050235</v>
      </c>
      <c r="E55" s="46" t="s">
        <v>1880</v>
      </c>
      <c r="F55" s="46" t="s">
        <v>4032</v>
      </c>
      <c r="G55" s="94" t="s">
        <v>1881</v>
      </c>
      <c r="H55" s="47" t="s">
        <v>1882</v>
      </c>
      <c r="I55" s="47" t="s">
        <v>3428</v>
      </c>
      <c r="J55" s="83" t="s">
        <v>19</v>
      </c>
      <c r="K55" s="156">
        <v>10109248</v>
      </c>
      <c r="L55" s="166">
        <v>26010000973532</v>
      </c>
      <c r="M55" s="46" t="s">
        <v>255</v>
      </c>
      <c r="N55" s="46" t="s">
        <v>39</v>
      </c>
      <c r="O55" s="4" t="s">
        <v>22</v>
      </c>
      <c r="P55" s="46" t="s">
        <v>1688</v>
      </c>
      <c r="Q55" s="46" t="s">
        <v>3511</v>
      </c>
      <c r="R55" s="53" t="s">
        <v>3626</v>
      </c>
      <c r="S55" s="96" t="s">
        <v>399</v>
      </c>
    </row>
    <row r="56" spans="1:19" s="14" customFormat="1" ht="47.25">
      <c r="A56" s="93">
        <f t="shared" si="0"/>
        <v>48</v>
      </c>
      <c r="B56" s="93" t="s">
        <v>15</v>
      </c>
      <c r="C56" s="46" t="s">
        <v>1883</v>
      </c>
      <c r="D56" s="47">
        <v>17050236</v>
      </c>
      <c r="E56" s="46" t="s">
        <v>1884</v>
      </c>
      <c r="F56" s="46" t="s">
        <v>4033</v>
      </c>
      <c r="G56" s="94" t="s">
        <v>1885</v>
      </c>
      <c r="H56" s="47" t="s">
        <v>1886</v>
      </c>
      <c r="I56" s="47" t="s">
        <v>3429</v>
      </c>
      <c r="J56" s="83" t="s">
        <v>19</v>
      </c>
      <c r="K56" s="156">
        <v>10109250</v>
      </c>
      <c r="L56" s="166">
        <v>26010000968592</v>
      </c>
      <c r="M56" s="46" t="s">
        <v>38</v>
      </c>
      <c r="N56" s="46" t="s">
        <v>21</v>
      </c>
      <c r="O56" s="4" t="s">
        <v>22</v>
      </c>
      <c r="P56" s="46" t="s">
        <v>1688</v>
      </c>
      <c r="Q56" s="46" t="s">
        <v>3512</v>
      </c>
      <c r="R56" s="53" t="s">
        <v>3627</v>
      </c>
      <c r="S56" s="96" t="s">
        <v>1887</v>
      </c>
    </row>
    <row r="57" spans="1:19" s="14" customFormat="1" ht="47.25">
      <c r="A57" s="93">
        <f t="shared" si="0"/>
        <v>49</v>
      </c>
      <c r="B57" s="93" t="s">
        <v>15</v>
      </c>
      <c r="C57" s="46" t="s">
        <v>1888</v>
      </c>
      <c r="D57" s="47">
        <v>17050237</v>
      </c>
      <c r="E57" s="46" t="s">
        <v>1889</v>
      </c>
      <c r="F57" s="46" t="s">
        <v>4265</v>
      </c>
      <c r="G57" s="94" t="s">
        <v>1890</v>
      </c>
      <c r="H57" s="47" t="s">
        <v>1891</v>
      </c>
      <c r="I57" s="47" t="s">
        <v>3430</v>
      </c>
      <c r="J57" s="83" t="s">
        <v>19</v>
      </c>
      <c r="K57" s="156">
        <v>10109251</v>
      </c>
      <c r="L57" s="166">
        <v>26010000970861</v>
      </c>
      <c r="M57" s="46" t="s">
        <v>330</v>
      </c>
      <c r="N57" s="46" t="s">
        <v>21</v>
      </c>
      <c r="O57" s="4" t="s">
        <v>22</v>
      </c>
      <c r="P57" s="46" t="s">
        <v>1688</v>
      </c>
      <c r="Q57" s="46" t="s">
        <v>3513</v>
      </c>
      <c r="R57" s="53" t="s">
        <v>3628</v>
      </c>
      <c r="S57" s="96" t="s">
        <v>467</v>
      </c>
    </row>
    <row r="58" spans="1:19" s="14" customFormat="1" ht="47.25">
      <c r="A58" s="93">
        <f t="shared" si="0"/>
        <v>50</v>
      </c>
      <c r="B58" s="93" t="s">
        <v>15</v>
      </c>
      <c r="C58" s="46" t="s">
        <v>1892</v>
      </c>
      <c r="D58" s="47">
        <v>17050238</v>
      </c>
      <c r="E58" s="46" t="s">
        <v>1893</v>
      </c>
      <c r="F58" s="46" t="s">
        <v>4266</v>
      </c>
      <c r="G58" s="94" t="s">
        <v>1894</v>
      </c>
      <c r="H58" s="47" t="s">
        <v>1895</v>
      </c>
      <c r="I58" s="47" t="s">
        <v>3279</v>
      </c>
      <c r="J58" s="83" t="s">
        <v>19</v>
      </c>
      <c r="K58" s="156">
        <v>10109253</v>
      </c>
      <c r="L58" s="166">
        <v>26010000968909</v>
      </c>
      <c r="M58" s="46" t="s">
        <v>1896</v>
      </c>
      <c r="N58" s="46" t="s">
        <v>21</v>
      </c>
      <c r="O58" s="4" t="s">
        <v>22</v>
      </c>
      <c r="P58" s="46" t="s">
        <v>1688</v>
      </c>
      <c r="Q58" s="46" t="s">
        <v>3514</v>
      </c>
      <c r="R58" s="53" t="s">
        <v>3629</v>
      </c>
      <c r="S58" s="96" t="s">
        <v>194</v>
      </c>
    </row>
    <row r="59" spans="1:19" s="14" customFormat="1" ht="47.25">
      <c r="A59" s="93">
        <f t="shared" si="0"/>
        <v>51</v>
      </c>
      <c r="B59" s="93" t="s">
        <v>15</v>
      </c>
      <c r="C59" s="46" t="s">
        <v>1897</v>
      </c>
      <c r="D59" s="47">
        <v>17050239</v>
      </c>
      <c r="E59" s="46" t="s">
        <v>1898</v>
      </c>
      <c r="F59" s="46" t="s">
        <v>4267</v>
      </c>
      <c r="G59" s="94" t="s">
        <v>1899</v>
      </c>
      <c r="H59" s="47" t="s">
        <v>1900</v>
      </c>
      <c r="I59" s="47" t="s">
        <v>3431</v>
      </c>
      <c r="J59" s="83" t="s">
        <v>19</v>
      </c>
      <c r="K59" s="156">
        <v>10109254</v>
      </c>
      <c r="L59" s="166">
        <v>26010000970791</v>
      </c>
      <c r="M59" s="46" t="s">
        <v>1760</v>
      </c>
      <c r="N59" s="46" t="s">
        <v>21</v>
      </c>
      <c r="O59" s="4" t="s">
        <v>22</v>
      </c>
      <c r="P59" s="46" t="s">
        <v>1688</v>
      </c>
      <c r="Q59" s="46" t="s">
        <v>3515</v>
      </c>
      <c r="R59" s="53" t="s">
        <v>3630</v>
      </c>
      <c r="S59" s="96" t="s">
        <v>285</v>
      </c>
    </row>
    <row r="60" spans="1:19" s="14" customFormat="1" ht="47.25">
      <c r="A60" s="93">
        <f t="shared" si="0"/>
        <v>52</v>
      </c>
      <c r="B60" s="93" t="s">
        <v>15</v>
      </c>
      <c r="C60" s="46" t="s">
        <v>1901</v>
      </c>
      <c r="D60" s="47">
        <v>17050240</v>
      </c>
      <c r="E60" s="46" t="s">
        <v>1902</v>
      </c>
      <c r="F60" s="46" t="s">
        <v>4268</v>
      </c>
      <c r="G60" s="94" t="s">
        <v>1903</v>
      </c>
      <c r="H60" s="47" t="s">
        <v>1904</v>
      </c>
      <c r="I60" s="47" t="s">
        <v>92</v>
      </c>
      <c r="J60" s="83" t="s">
        <v>19</v>
      </c>
      <c r="K60" s="156">
        <v>10109255</v>
      </c>
      <c r="L60" s="166">
        <v>26010000970807</v>
      </c>
      <c r="M60" s="46" t="s">
        <v>1905</v>
      </c>
      <c r="N60" s="46" t="s">
        <v>21</v>
      </c>
      <c r="O60" s="4" t="s">
        <v>22</v>
      </c>
      <c r="P60" s="46" t="s">
        <v>1688</v>
      </c>
      <c r="Q60" s="46" t="s">
        <v>3516</v>
      </c>
      <c r="R60" s="53" t="s">
        <v>3631</v>
      </c>
      <c r="S60" s="96" t="s">
        <v>457</v>
      </c>
    </row>
    <row r="61" spans="1:19" s="14" customFormat="1" ht="47.25">
      <c r="A61" s="93">
        <f t="shared" si="0"/>
        <v>53</v>
      </c>
      <c r="B61" s="93" t="s">
        <v>15</v>
      </c>
      <c r="C61" s="46" t="s">
        <v>1906</v>
      </c>
      <c r="D61" s="47">
        <v>17050241</v>
      </c>
      <c r="E61" s="46" t="s">
        <v>1907</v>
      </c>
      <c r="F61" s="46" t="s">
        <v>4034</v>
      </c>
      <c r="G61" s="94" t="s">
        <v>1908</v>
      </c>
      <c r="H61" s="47" t="s">
        <v>1909</v>
      </c>
      <c r="I61" s="47" t="s">
        <v>3432</v>
      </c>
      <c r="J61" s="83" t="s">
        <v>19</v>
      </c>
      <c r="K61" s="156">
        <v>10109256</v>
      </c>
      <c r="L61" s="166">
        <v>26010000972779</v>
      </c>
      <c r="M61" s="46" t="s">
        <v>1910</v>
      </c>
      <c r="N61" s="46" t="s">
        <v>21</v>
      </c>
      <c r="O61" s="4" t="s">
        <v>22</v>
      </c>
      <c r="P61" s="46" t="s">
        <v>1688</v>
      </c>
      <c r="Q61" s="46" t="s">
        <v>3517</v>
      </c>
      <c r="R61" s="53" t="s">
        <v>3632</v>
      </c>
      <c r="S61" s="96" t="s">
        <v>411</v>
      </c>
    </row>
    <row r="62" spans="1:19" s="14" customFormat="1" ht="47.25">
      <c r="A62" s="93">
        <f t="shared" si="0"/>
        <v>54</v>
      </c>
      <c r="B62" s="93" t="s">
        <v>15</v>
      </c>
      <c r="C62" s="46" t="s">
        <v>1911</v>
      </c>
      <c r="D62" s="47">
        <v>17050242</v>
      </c>
      <c r="E62" s="46" t="s">
        <v>1912</v>
      </c>
      <c r="F62" s="46" t="s">
        <v>4035</v>
      </c>
      <c r="G62" s="94" t="s">
        <v>1913</v>
      </c>
      <c r="H62" s="47" t="s">
        <v>1914</v>
      </c>
      <c r="I62" s="47" t="s">
        <v>3433</v>
      </c>
      <c r="J62" s="83" t="s">
        <v>19</v>
      </c>
      <c r="K62" s="156">
        <v>10109257</v>
      </c>
      <c r="L62" s="166">
        <v>26010000969081</v>
      </c>
      <c r="M62" s="46" t="s">
        <v>156</v>
      </c>
      <c r="N62" s="46" t="s">
        <v>21</v>
      </c>
      <c r="O62" s="4" t="s">
        <v>22</v>
      </c>
      <c r="P62" s="46" t="s">
        <v>1688</v>
      </c>
      <c r="Q62" s="46" t="s">
        <v>3518</v>
      </c>
      <c r="R62" s="53" t="s">
        <v>3633</v>
      </c>
      <c r="S62" s="96" t="s">
        <v>585</v>
      </c>
    </row>
    <row r="63" spans="1:19" s="14" customFormat="1" ht="37.5" customHeight="1">
      <c r="A63" s="93">
        <f t="shared" si="0"/>
        <v>55</v>
      </c>
      <c r="B63" s="93" t="s">
        <v>15</v>
      </c>
      <c r="C63" s="46" t="s">
        <v>1915</v>
      </c>
      <c r="D63" s="47">
        <v>17050243</v>
      </c>
      <c r="E63" s="46" t="s">
        <v>1916</v>
      </c>
      <c r="F63" s="46" t="s">
        <v>4269</v>
      </c>
      <c r="G63" s="94" t="s">
        <v>1917</v>
      </c>
      <c r="H63" s="47" t="s">
        <v>1918</v>
      </c>
      <c r="I63" s="47" t="s">
        <v>3366</v>
      </c>
      <c r="J63" s="83" t="s">
        <v>1142</v>
      </c>
      <c r="K63" s="156">
        <v>10086009</v>
      </c>
      <c r="L63" s="166">
        <v>48310000511140</v>
      </c>
      <c r="M63" s="46" t="s">
        <v>193</v>
      </c>
      <c r="N63" s="46" t="s">
        <v>21</v>
      </c>
      <c r="O63" s="4" t="s">
        <v>22</v>
      </c>
      <c r="P63" s="46" t="s">
        <v>1688</v>
      </c>
      <c r="Q63" s="46" t="s">
        <v>3519</v>
      </c>
      <c r="R63" s="53" t="s">
        <v>3634</v>
      </c>
      <c r="S63" s="96" t="s">
        <v>768</v>
      </c>
    </row>
    <row r="64" spans="1:19" s="14" customFormat="1" ht="37.5" customHeight="1">
      <c r="A64" s="93">
        <f t="shared" si="0"/>
        <v>56</v>
      </c>
      <c r="B64" s="93" t="s">
        <v>15</v>
      </c>
      <c r="C64" s="46" t="s">
        <v>1919</v>
      </c>
      <c r="D64" s="47">
        <v>17050244</v>
      </c>
      <c r="E64" s="46" t="s">
        <v>1920</v>
      </c>
      <c r="F64" s="46" t="s">
        <v>4036</v>
      </c>
      <c r="G64" s="94" t="s">
        <v>1921</v>
      </c>
      <c r="H64" s="47" t="s">
        <v>1922</v>
      </c>
      <c r="I64" s="47" t="s">
        <v>3434</v>
      </c>
      <c r="J64" s="83" t="s">
        <v>1142</v>
      </c>
      <c r="K64" s="156">
        <v>10109258</v>
      </c>
      <c r="L64" s="166">
        <v>26010000972919</v>
      </c>
      <c r="M64" s="46" t="s">
        <v>724</v>
      </c>
      <c r="N64" s="46" t="s">
        <v>21</v>
      </c>
      <c r="O64" s="4" t="s">
        <v>22</v>
      </c>
      <c r="P64" s="46" t="s">
        <v>1688</v>
      </c>
      <c r="Q64" s="46" t="s">
        <v>3520</v>
      </c>
      <c r="R64" s="53" t="s">
        <v>3635</v>
      </c>
      <c r="S64" s="96" t="s">
        <v>1332</v>
      </c>
    </row>
    <row r="65" spans="1:19" s="14" customFormat="1" ht="37.5" customHeight="1">
      <c r="A65" s="93">
        <f t="shared" si="0"/>
        <v>57</v>
      </c>
      <c r="B65" s="93" t="s">
        <v>15</v>
      </c>
      <c r="C65" s="46" t="s">
        <v>1923</v>
      </c>
      <c r="D65" s="47">
        <v>17050245</v>
      </c>
      <c r="E65" s="46" t="s">
        <v>1924</v>
      </c>
      <c r="F65" s="46" t="s">
        <v>4270</v>
      </c>
      <c r="G65" s="94" t="s">
        <v>1925</v>
      </c>
      <c r="H65" s="47" t="s">
        <v>1926</v>
      </c>
      <c r="I65" s="47" t="s">
        <v>3435</v>
      </c>
      <c r="J65" s="83" t="s">
        <v>133</v>
      </c>
      <c r="K65" s="156">
        <v>10109259</v>
      </c>
      <c r="L65" s="166">
        <v>26010000971554</v>
      </c>
      <c r="M65" s="46" t="s">
        <v>1927</v>
      </c>
      <c r="N65" s="46" t="s">
        <v>21</v>
      </c>
      <c r="O65" s="4" t="s">
        <v>1583</v>
      </c>
      <c r="P65" s="46" t="s">
        <v>1688</v>
      </c>
      <c r="Q65" s="46" t="s">
        <v>3521</v>
      </c>
      <c r="R65" s="53" t="s">
        <v>3636</v>
      </c>
      <c r="S65" s="96" t="s">
        <v>1928</v>
      </c>
    </row>
    <row r="66" spans="1:19" s="14" customFormat="1" ht="37.5" customHeight="1">
      <c r="A66" s="93">
        <f t="shared" si="0"/>
        <v>58</v>
      </c>
      <c r="B66" s="93" t="s">
        <v>15</v>
      </c>
      <c r="C66" s="46" t="s">
        <v>1929</v>
      </c>
      <c r="D66" s="47">
        <v>17050246</v>
      </c>
      <c r="E66" s="46" t="s">
        <v>1930</v>
      </c>
      <c r="F66" s="46" t="s">
        <v>4037</v>
      </c>
      <c r="G66" s="94" t="s">
        <v>1931</v>
      </c>
      <c r="H66" s="47" t="s">
        <v>1932</v>
      </c>
      <c r="I66" s="47" t="s">
        <v>3436</v>
      </c>
      <c r="J66" s="83" t="s">
        <v>3696</v>
      </c>
      <c r="K66" s="156">
        <v>10109261</v>
      </c>
      <c r="L66" s="166">
        <v>26010000971703</v>
      </c>
      <c r="M66" s="46" t="s">
        <v>373</v>
      </c>
      <c r="N66" s="46" t="s">
        <v>21</v>
      </c>
      <c r="O66" s="4" t="s">
        <v>1234</v>
      </c>
      <c r="P66" s="46" t="s">
        <v>1688</v>
      </c>
      <c r="Q66" s="46" t="s">
        <v>3522</v>
      </c>
      <c r="R66" s="53" t="s">
        <v>3637</v>
      </c>
      <c r="S66" s="96" t="s">
        <v>1933</v>
      </c>
    </row>
    <row r="67" spans="1:19" s="14" customFormat="1" ht="37.5" customHeight="1">
      <c r="A67" s="93">
        <f t="shared" si="0"/>
        <v>59</v>
      </c>
      <c r="B67" s="93" t="s">
        <v>15</v>
      </c>
      <c r="C67" s="46" t="s">
        <v>1934</v>
      </c>
      <c r="D67" s="47">
        <v>17050247</v>
      </c>
      <c r="E67" s="46" t="s">
        <v>1935</v>
      </c>
      <c r="F67" s="46" t="s">
        <v>4038</v>
      </c>
      <c r="G67" s="94" t="s">
        <v>1936</v>
      </c>
      <c r="H67" s="47" t="s">
        <v>1937</v>
      </c>
      <c r="I67" s="47" t="s">
        <v>2790</v>
      </c>
      <c r="J67" s="83" t="s">
        <v>62</v>
      </c>
      <c r="K67" s="156">
        <v>10109262</v>
      </c>
      <c r="L67" s="166">
        <v>26010000973268</v>
      </c>
      <c r="M67" s="46" t="s">
        <v>1938</v>
      </c>
      <c r="N67" s="46" t="s">
        <v>21</v>
      </c>
      <c r="O67" s="4" t="s">
        <v>22</v>
      </c>
      <c r="P67" s="46" t="s">
        <v>1688</v>
      </c>
      <c r="Q67" s="79"/>
      <c r="R67" s="53" t="s">
        <v>3638</v>
      </c>
      <c r="S67" s="96" t="s">
        <v>779</v>
      </c>
    </row>
    <row r="68" spans="1:19" s="14" customFormat="1" ht="47.25">
      <c r="A68" s="93">
        <f t="shared" si="0"/>
        <v>60</v>
      </c>
      <c r="B68" s="93" t="s">
        <v>15</v>
      </c>
      <c r="C68" s="46" t="s">
        <v>1939</v>
      </c>
      <c r="D68" s="47">
        <v>17050248</v>
      </c>
      <c r="E68" s="46" t="s">
        <v>1935</v>
      </c>
      <c r="F68" s="46" t="s">
        <v>4038</v>
      </c>
      <c r="G68" s="94" t="s">
        <v>1936</v>
      </c>
      <c r="H68" s="47" t="s">
        <v>1940</v>
      </c>
      <c r="I68" s="47" t="s">
        <v>3420</v>
      </c>
      <c r="J68" s="83" t="s">
        <v>19</v>
      </c>
      <c r="K68" s="156">
        <v>10109263</v>
      </c>
      <c r="L68" s="166">
        <v>26010000973259</v>
      </c>
      <c r="M68" s="46" t="s">
        <v>808</v>
      </c>
      <c r="N68" s="46" t="s">
        <v>21</v>
      </c>
      <c r="O68" s="4" t="s">
        <v>22</v>
      </c>
      <c r="P68" s="46" t="s">
        <v>1688</v>
      </c>
      <c r="Q68" s="46" t="s">
        <v>3523</v>
      </c>
      <c r="R68" s="53" t="s">
        <v>3639</v>
      </c>
      <c r="S68" s="96" t="s">
        <v>1817</v>
      </c>
    </row>
    <row r="69" spans="1:19" s="14" customFormat="1" ht="37.5" customHeight="1">
      <c r="A69" s="93">
        <f t="shared" si="0"/>
        <v>61</v>
      </c>
      <c r="B69" s="93" t="s">
        <v>15</v>
      </c>
      <c r="C69" s="46" t="s">
        <v>1941</v>
      </c>
      <c r="D69" s="47">
        <v>17050249</v>
      </c>
      <c r="E69" s="46" t="s">
        <v>1942</v>
      </c>
      <c r="F69" s="46" t="s">
        <v>4039</v>
      </c>
      <c r="G69" s="94" t="s">
        <v>1943</v>
      </c>
      <c r="H69" s="47" t="s">
        <v>1944</v>
      </c>
      <c r="I69" s="47" t="s">
        <v>3437</v>
      </c>
      <c r="J69" s="83" t="s">
        <v>128</v>
      </c>
      <c r="K69" s="156">
        <v>9748378</v>
      </c>
      <c r="L69" s="166">
        <v>51510000295297</v>
      </c>
      <c r="M69" s="46" t="s">
        <v>53</v>
      </c>
      <c r="N69" s="46" t="s">
        <v>21</v>
      </c>
      <c r="O69" s="4" t="s">
        <v>22</v>
      </c>
      <c r="P69" s="46" t="s">
        <v>1688</v>
      </c>
      <c r="Q69" s="46" t="s">
        <v>3524</v>
      </c>
      <c r="R69" s="53" t="s">
        <v>3640</v>
      </c>
      <c r="S69" s="96" t="s">
        <v>1945</v>
      </c>
    </row>
    <row r="70" spans="1:19" s="14" customFormat="1" ht="37.5" customHeight="1">
      <c r="A70" s="93">
        <f t="shared" si="0"/>
        <v>62</v>
      </c>
      <c r="B70" s="93" t="s">
        <v>15</v>
      </c>
      <c r="C70" s="46" t="s">
        <v>1946</v>
      </c>
      <c r="D70" s="47">
        <v>17050250</v>
      </c>
      <c r="E70" s="46" t="s">
        <v>1947</v>
      </c>
      <c r="F70" s="46" t="s">
        <v>4168</v>
      </c>
      <c r="G70" s="94" t="s">
        <v>1948</v>
      </c>
      <c r="H70" s="47" t="s">
        <v>1949</v>
      </c>
      <c r="I70" s="47" t="s">
        <v>3385</v>
      </c>
      <c r="J70" s="83" t="s">
        <v>107</v>
      </c>
      <c r="K70" s="156">
        <v>10109265</v>
      </c>
      <c r="L70" s="166">
        <v>26010000970481</v>
      </c>
      <c r="M70" s="46" t="s">
        <v>505</v>
      </c>
      <c r="N70" s="46" t="s">
        <v>21</v>
      </c>
      <c r="O70" s="4" t="s">
        <v>22</v>
      </c>
      <c r="P70" s="46" t="s">
        <v>1688</v>
      </c>
      <c r="Q70" s="46" t="s">
        <v>3525</v>
      </c>
      <c r="R70" s="53" t="s">
        <v>3641</v>
      </c>
      <c r="S70" s="96" t="s">
        <v>528</v>
      </c>
    </row>
    <row r="71" spans="1:19" s="14" customFormat="1" ht="47.25">
      <c r="A71" s="93">
        <f t="shared" si="0"/>
        <v>63</v>
      </c>
      <c r="B71" s="93" t="s">
        <v>15</v>
      </c>
      <c r="C71" s="46" t="s">
        <v>1950</v>
      </c>
      <c r="D71" s="47">
        <v>17050251</v>
      </c>
      <c r="E71" s="46" t="s">
        <v>1951</v>
      </c>
      <c r="F71" s="46" t="s">
        <v>4040</v>
      </c>
      <c r="G71" s="94" t="s">
        <v>1952</v>
      </c>
      <c r="H71" s="47" t="s">
        <v>1953</v>
      </c>
      <c r="I71" s="47" t="s">
        <v>3377</v>
      </c>
      <c r="J71" s="83" t="s">
        <v>19</v>
      </c>
      <c r="K71" s="156">
        <v>10109266</v>
      </c>
      <c r="L71" s="166">
        <v>26010000968857</v>
      </c>
      <c r="M71" s="46" t="s">
        <v>1613</v>
      </c>
      <c r="N71" s="46" t="s">
        <v>21</v>
      </c>
      <c r="O71" s="4" t="s">
        <v>22</v>
      </c>
      <c r="P71" s="46" t="s">
        <v>1688</v>
      </c>
      <c r="Q71" s="46" t="s">
        <v>3526</v>
      </c>
      <c r="R71" s="53" t="s">
        <v>3642</v>
      </c>
      <c r="S71" s="96" t="s">
        <v>744</v>
      </c>
    </row>
    <row r="72" spans="1:19" s="14" customFormat="1" ht="37.5" customHeight="1">
      <c r="A72" s="93">
        <f t="shared" si="0"/>
        <v>64</v>
      </c>
      <c r="B72" s="93" t="s">
        <v>15</v>
      </c>
      <c r="C72" s="46" t="s">
        <v>1954</v>
      </c>
      <c r="D72" s="47">
        <v>17050252</v>
      </c>
      <c r="E72" s="46" t="s">
        <v>1955</v>
      </c>
      <c r="F72" s="46" t="s">
        <v>4271</v>
      </c>
      <c r="G72" s="94" t="s">
        <v>1956</v>
      </c>
      <c r="H72" s="47" t="s">
        <v>1957</v>
      </c>
      <c r="I72" s="47" t="s">
        <v>3266</v>
      </c>
      <c r="J72" s="83" t="s">
        <v>107</v>
      </c>
      <c r="K72" s="156">
        <v>10109267</v>
      </c>
      <c r="L72" s="166">
        <v>26010000969258</v>
      </c>
      <c r="M72" s="46" t="s">
        <v>563</v>
      </c>
      <c r="N72" s="46" t="s">
        <v>21</v>
      </c>
      <c r="O72" s="4" t="s">
        <v>22</v>
      </c>
      <c r="P72" s="46" t="s">
        <v>1688</v>
      </c>
      <c r="Q72" s="46" t="s">
        <v>3527</v>
      </c>
      <c r="R72" s="53" t="s">
        <v>3643</v>
      </c>
      <c r="S72" s="96" t="s">
        <v>528</v>
      </c>
    </row>
    <row r="73" spans="1:19" s="14" customFormat="1" ht="37.5" customHeight="1">
      <c r="A73" s="93">
        <f t="shared" si="0"/>
        <v>65</v>
      </c>
      <c r="B73" s="93" t="s">
        <v>15</v>
      </c>
      <c r="C73" s="46" t="s">
        <v>1958</v>
      </c>
      <c r="D73" s="47">
        <v>17050253</v>
      </c>
      <c r="E73" s="46" t="s">
        <v>1959</v>
      </c>
      <c r="F73" s="46" t="s">
        <v>4272</v>
      </c>
      <c r="G73" s="94" t="s">
        <v>1960</v>
      </c>
      <c r="H73" s="47" t="s">
        <v>1961</v>
      </c>
      <c r="I73" s="47" t="s">
        <v>3375</v>
      </c>
      <c r="J73" s="81" t="s">
        <v>1321</v>
      </c>
      <c r="K73" s="156">
        <v>10109268</v>
      </c>
      <c r="L73" s="166">
        <v>26010000968565</v>
      </c>
      <c r="M73" s="46" t="s">
        <v>470</v>
      </c>
      <c r="N73" s="46" t="s">
        <v>21</v>
      </c>
      <c r="O73" s="4" t="s">
        <v>22</v>
      </c>
      <c r="P73" s="46" t="s">
        <v>1688</v>
      </c>
      <c r="Q73" s="46" t="s">
        <v>3528</v>
      </c>
      <c r="R73" s="53" t="s">
        <v>3644</v>
      </c>
      <c r="S73" s="96" t="s">
        <v>672</v>
      </c>
    </row>
    <row r="74" spans="1:19" s="14" customFormat="1" ht="47.25">
      <c r="A74" s="93">
        <f aca="true" t="shared" si="1" ref="A74:A136">A73+1</f>
        <v>66</v>
      </c>
      <c r="B74" s="93" t="s">
        <v>15</v>
      </c>
      <c r="C74" s="46" t="s">
        <v>1962</v>
      </c>
      <c r="D74" s="47">
        <v>17050254</v>
      </c>
      <c r="E74" s="46" t="s">
        <v>1963</v>
      </c>
      <c r="F74" s="46" t="s">
        <v>4273</v>
      </c>
      <c r="G74" s="94" t="s">
        <v>1964</v>
      </c>
      <c r="H74" s="47" t="s">
        <v>1965</v>
      </c>
      <c r="I74" s="47" t="s">
        <v>3438</v>
      </c>
      <c r="J74" s="83" t="s">
        <v>19</v>
      </c>
      <c r="K74" s="156">
        <v>10040886</v>
      </c>
      <c r="L74" s="166">
        <v>45110000522839</v>
      </c>
      <c r="M74" s="46" t="s">
        <v>1966</v>
      </c>
      <c r="N74" s="46" t="s">
        <v>21</v>
      </c>
      <c r="O74" s="4" t="s">
        <v>22</v>
      </c>
      <c r="P74" s="46" t="s">
        <v>1688</v>
      </c>
      <c r="Q74" s="46" t="s">
        <v>3529</v>
      </c>
      <c r="R74" s="53" t="s">
        <v>3645</v>
      </c>
      <c r="S74" s="96" t="s">
        <v>279</v>
      </c>
    </row>
    <row r="75" spans="1:19" s="14" customFormat="1" ht="37.5" customHeight="1">
      <c r="A75" s="93">
        <f t="shared" si="1"/>
        <v>67</v>
      </c>
      <c r="B75" s="93" t="s">
        <v>15</v>
      </c>
      <c r="C75" s="46" t="s">
        <v>1967</v>
      </c>
      <c r="D75" s="47">
        <v>17050255</v>
      </c>
      <c r="E75" s="46" t="s">
        <v>1968</v>
      </c>
      <c r="F75" s="46" t="s">
        <v>4041</v>
      </c>
      <c r="G75" s="94" t="s">
        <v>1969</v>
      </c>
      <c r="H75" s="47" t="s">
        <v>1970</v>
      </c>
      <c r="I75" s="47" t="s">
        <v>3439</v>
      </c>
      <c r="J75" s="83" t="s">
        <v>62</v>
      </c>
      <c r="K75" s="156">
        <v>10109269</v>
      </c>
      <c r="L75" s="166">
        <v>26010000969577</v>
      </c>
      <c r="M75" s="46" t="s">
        <v>139</v>
      </c>
      <c r="N75" s="46" t="s">
        <v>39</v>
      </c>
      <c r="O75" s="4" t="s">
        <v>22</v>
      </c>
      <c r="P75" s="46" t="s">
        <v>1688</v>
      </c>
      <c r="Q75" s="46" t="s">
        <v>3530</v>
      </c>
      <c r="R75" s="53" t="s">
        <v>3646</v>
      </c>
      <c r="S75" s="96" t="s">
        <v>164</v>
      </c>
    </row>
    <row r="76" spans="1:19" s="14" customFormat="1" ht="37.5" customHeight="1">
      <c r="A76" s="93">
        <f t="shared" si="1"/>
        <v>68</v>
      </c>
      <c r="B76" s="93" t="s">
        <v>15</v>
      </c>
      <c r="C76" s="46" t="s">
        <v>1971</v>
      </c>
      <c r="D76" s="47">
        <v>17050256</v>
      </c>
      <c r="E76" s="46" t="s">
        <v>1972</v>
      </c>
      <c r="F76" s="46" t="s">
        <v>4274</v>
      </c>
      <c r="G76" s="94" t="s">
        <v>1973</v>
      </c>
      <c r="H76" s="47" t="s">
        <v>1974</v>
      </c>
      <c r="I76" s="47" t="s">
        <v>3440</v>
      </c>
      <c r="J76" s="83" t="s">
        <v>2458</v>
      </c>
      <c r="K76" s="156">
        <v>10109270</v>
      </c>
      <c r="L76" s="166">
        <v>26010000970269</v>
      </c>
      <c r="M76" s="46" t="s">
        <v>1975</v>
      </c>
      <c r="N76" s="46" t="s">
        <v>21</v>
      </c>
      <c r="O76" s="4" t="s">
        <v>1658</v>
      </c>
      <c r="P76" s="46" t="s">
        <v>1688</v>
      </c>
      <c r="Q76" s="46" t="s">
        <v>3531</v>
      </c>
      <c r="R76" s="53" t="s">
        <v>3647</v>
      </c>
      <c r="S76" s="96" t="s">
        <v>1976</v>
      </c>
    </row>
    <row r="77" spans="1:19" s="14" customFormat="1" ht="47.25">
      <c r="A77" s="93">
        <f t="shared" si="1"/>
        <v>69</v>
      </c>
      <c r="B77" s="93" t="s">
        <v>15</v>
      </c>
      <c r="C77" s="46" t="s">
        <v>1977</v>
      </c>
      <c r="D77" s="47">
        <v>17050257</v>
      </c>
      <c r="E77" s="46" t="s">
        <v>1978</v>
      </c>
      <c r="F77" s="46" t="s">
        <v>4042</v>
      </c>
      <c r="G77" s="94" t="s">
        <v>1979</v>
      </c>
      <c r="H77" s="47" t="s">
        <v>1980</v>
      </c>
      <c r="I77" s="47" t="s">
        <v>1125</v>
      </c>
      <c r="J77" s="83" t="s">
        <v>19</v>
      </c>
      <c r="K77" s="156">
        <v>10109272</v>
      </c>
      <c r="L77" s="166">
        <v>26010000973347</v>
      </c>
      <c r="M77" s="46" t="s">
        <v>614</v>
      </c>
      <c r="N77" s="46" t="s">
        <v>21</v>
      </c>
      <c r="O77" s="4" t="s">
        <v>22</v>
      </c>
      <c r="P77" s="46" t="s">
        <v>1688</v>
      </c>
      <c r="Q77" s="46" t="s">
        <v>3532</v>
      </c>
      <c r="R77" s="53" t="s">
        <v>3648</v>
      </c>
      <c r="S77" s="96" t="s">
        <v>284</v>
      </c>
    </row>
    <row r="78" spans="1:19" s="14" customFormat="1" ht="47.25">
      <c r="A78" s="93">
        <f t="shared" si="1"/>
        <v>70</v>
      </c>
      <c r="B78" s="93" t="s">
        <v>15</v>
      </c>
      <c r="C78" s="46" t="s">
        <v>1981</v>
      </c>
      <c r="D78" s="47">
        <v>17050258</v>
      </c>
      <c r="E78" s="46" t="s">
        <v>1982</v>
      </c>
      <c r="F78" s="46" t="s">
        <v>4043</v>
      </c>
      <c r="G78" s="94" t="s">
        <v>1983</v>
      </c>
      <c r="H78" s="47" t="s">
        <v>1984</v>
      </c>
      <c r="I78" s="47" t="s">
        <v>3368</v>
      </c>
      <c r="J78" s="83" t="s">
        <v>19</v>
      </c>
      <c r="K78" s="156">
        <v>9865412</v>
      </c>
      <c r="L78" s="166">
        <v>11810000030989</v>
      </c>
      <c r="M78" s="46" t="s">
        <v>773</v>
      </c>
      <c r="N78" s="46" t="s">
        <v>21</v>
      </c>
      <c r="O78" s="4" t="s">
        <v>22</v>
      </c>
      <c r="P78" s="46" t="s">
        <v>1688</v>
      </c>
      <c r="Q78" s="46" t="s">
        <v>3533</v>
      </c>
      <c r="R78" s="53" t="s">
        <v>3649</v>
      </c>
      <c r="S78" s="96" t="s">
        <v>453</v>
      </c>
    </row>
    <row r="79" spans="1:19" s="14" customFormat="1" ht="37.5" customHeight="1">
      <c r="A79" s="93">
        <f t="shared" si="1"/>
        <v>71</v>
      </c>
      <c r="B79" s="93" t="s">
        <v>15</v>
      </c>
      <c r="C79" s="46" t="s">
        <v>1985</v>
      </c>
      <c r="D79" s="47">
        <v>17050259</v>
      </c>
      <c r="E79" s="46" t="s">
        <v>1986</v>
      </c>
      <c r="F79" s="46" t="s">
        <v>1986</v>
      </c>
      <c r="G79" s="94" t="s">
        <v>1987</v>
      </c>
      <c r="H79" s="47" t="s">
        <v>1988</v>
      </c>
      <c r="I79" s="47" t="s">
        <v>3441</v>
      </c>
      <c r="J79" s="83" t="s">
        <v>52</v>
      </c>
      <c r="K79" s="156">
        <v>10109273</v>
      </c>
      <c r="L79" s="166">
        <v>26010000968714</v>
      </c>
      <c r="M79" s="46" t="s">
        <v>1989</v>
      </c>
      <c r="N79" s="46" t="s">
        <v>21</v>
      </c>
      <c r="O79" s="4" t="s">
        <v>22</v>
      </c>
      <c r="P79" s="46" t="s">
        <v>1688</v>
      </c>
      <c r="Q79" s="46" t="s">
        <v>3534</v>
      </c>
      <c r="R79" s="53" t="s">
        <v>3650</v>
      </c>
      <c r="S79" s="96" t="s">
        <v>140</v>
      </c>
    </row>
    <row r="80" spans="1:19" s="14" customFormat="1" ht="37.5" customHeight="1">
      <c r="A80" s="93">
        <f t="shared" si="1"/>
        <v>72</v>
      </c>
      <c r="B80" s="93" t="s">
        <v>15</v>
      </c>
      <c r="C80" s="46" t="s">
        <v>1990</v>
      </c>
      <c r="D80" s="47">
        <v>17050260</v>
      </c>
      <c r="E80" s="46" t="s">
        <v>775</v>
      </c>
      <c r="F80" s="46" t="s">
        <v>3973</v>
      </c>
      <c r="G80" s="94" t="s">
        <v>776</v>
      </c>
      <c r="H80" s="47" t="s">
        <v>1991</v>
      </c>
      <c r="I80" s="47" t="s">
        <v>3442</v>
      </c>
      <c r="J80" s="83" t="s">
        <v>1167</v>
      </c>
      <c r="K80" s="156">
        <v>10109274</v>
      </c>
      <c r="L80" s="166">
        <v>26010000972821</v>
      </c>
      <c r="M80" s="46" t="s">
        <v>333</v>
      </c>
      <c r="N80" s="46" t="s">
        <v>21</v>
      </c>
      <c r="O80" s="4" t="s">
        <v>22</v>
      </c>
      <c r="P80" s="46" t="s">
        <v>1688</v>
      </c>
      <c r="Q80" s="46" t="s">
        <v>3535</v>
      </c>
      <c r="R80" s="53" t="s">
        <v>3651</v>
      </c>
      <c r="S80" s="96" t="s">
        <v>1992</v>
      </c>
    </row>
    <row r="81" spans="1:19" s="14" customFormat="1" ht="47.25">
      <c r="A81" s="93">
        <f t="shared" si="1"/>
        <v>73</v>
      </c>
      <c r="B81" s="93" t="s">
        <v>15</v>
      </c>
      <c r="C81" s="46" t="s">
        <v>1993</v>
      </c>
      <c r="D81" s="47">
        <v>17050261</v>
      </c>
      <c r="E81" s="46" t="s">
        <v>1994</v>
      </c>
      <c r="F81" s="46" t="s">
        <v>4399</v>
      </c>
      <c r="G81" s="94" t="s">
        <v>1995</v>
      </c>
      <c r="H81" s="47" t="s">
        <v>1996</v>
      </c>
      <c r="I81" s="47" t="s">
        <v>3443</v>
      </c>
      <c r="J81" s="83" t="s">
        <v>19</v>
      </c>
      <c r="K81" s="156">
        <v>10109275</v>
      </c>
      <c r="L81" s="166">
        <v>26010000972025</v>
      </c>
      <c r="M81" s="46" t="s">
        <v>470</v>
      </c>
      <c r="N81" s="46" t="s">
        <v>21</v>
      </c>
      <c r="O81" s="4" t="s">
        <v>22</v>
      </c>
      <c r="P81" s="46" t="s">
        <v>1688</v>
      </c>
      <c r="Q81" s="46" t="s">
        <v>3536</v>
      </c>
      <c r="R81" s="53" t="s">
        <v>3652</v>
      </c>
      <c r="S81" s="96" t="s">
        <v>221</v>
      </c>
    </row>
    <row r="82" spans="1:19" s="14" customFormat="1" ht="37.5" customHeight="1">
      <c r="A82" s="93">
        <f t="shared" si="1"/>
        <v>74</v>
      </c>
      <c r="B82" s="93" t="s">
        <v>15</v>
      </c>
      <c r="C82" s="46" t="s">
        <v>1997</v>
      </c>
      <c r="D82" s="47">
        <v>17050262</v>
      </c>
      <c r="E82" s="46" t="s">
        <v>1998</v>
      </c>
      <c r="F82" s="46" t="s">
        <v>4275</v>
      </c>
      <c r="G82" s="94" t="s">
        <v>1999</v>
      </c>
      <c r="H82" s="47" t="s">
        <v>2000</v>
      </c>
      <c r="I82" s="47" t="s">
        <v>3444</v>
      </c>
      <c r="J82" s="83" t="s">
        <v>1216</v>
      </c>
      <c r="K82" s="156">
        <v>10109276</v>
      </c>
      <c r="L82" s="166">
        <v>26010000970463</v>
      </c>
      <c r="M82" s="46" t="s">
        <v>2001</v>
      </c>
      <c r="N82" s="46" t="s">
        <v>21</v>
      </c>
      <c r="O82" s="4" t="s">
        <v>22</v>
      </c>
      <c r="P82" s="46" t="s">
        <v>1688</v>
      </c>
      <c r="Q82" s="46" t="s">
        <v>3537</v>
      </c>
      <c r="R82" s="53" t="s">
        <v>3653</v>
      </c>
      <c r="S82" s="96" t="s">
        <v>2002</v>
      </c>
    </row>
    <row r="83" spans="1:19" s="14" customFormat="1" ht="47.25">
      <c r="A83" s="93">
        <f t="shared" si="1"/>
        <v>75</v>
      </c>
      <c r="B83" s="93" t="s">
        <v>15</v>
      </c>
      <c r="C83" s="46" t="s">
        <v>2003</v>
      </c>
      <c r="D83" s="47">
        <v>17050263</v>
      </c>
      <c r="E83" s="46" t="s">
        <v>2004</v>
      </c>
      <c r="F83" s="46" t="s">
        <v>4044</v>
      </c>
      <c r="G83" s="94" t="s">
        <v>2005</v>
      </c>
      <c r="H83" s="47" t="s">
        <v>2006</v>
      </c>
      <c r="I83" s="47" t="s">
        <v>3445</v>
      </c>
      <c r="J83" s="83" t="s">
        <v>19</v>
      </c>
      <c r="K83" s="156">
        <v>10109278</v>
      </c>
      <c r="L83" s="166">
        <v>26010000970117</v>
      </c>
      <c r="M83" s="46" t="s">
        <v>834</v>
      </c>
      <c r="N83" s="46" t="s">
        <v>21</v>
      </c>
      <c r="O83" s="4" t="s">
        <v>22</v>
      </c>
      <c r="P83" s="46" t="s">
        <v>1688</v>
      </c>
      <c r="Q83" s="46" t="s">
        <v>3538</v>
      </c>
      <c r="R83" s="53" t="s">
        <v>3654</v>
      </c>
      <c r="S83" s="96" t="s">
        <v>280</v>
      </c>
    </row>
    <row r="84" spans="1:19" s="14" customFormat="1" ht="37.5" customHeight="1">
      <c r="A84" s="93">
        <f t="shared" si="1"/>
        <v>76</v>
      </c>
      <c r="B84" s="93" t="s">
        <v>15</v>
      </c>
      <c r="C84" s="46" t="s">
        <v>2007</v>
      </c>
      <c r="D84" s="47">
        <v>17050264</v>
      </c>
      <c r="E84" s="46" t="s">
        <v>986</v>
      </c>
      <c r="F84" s="46" t="s">
        <v>3976</v>
      </c>
      <c r="G84" s="94" t="s">
        <v>987</v>
      </c>
      <c r="H84" s="47" t="s">
        <v>2008</v>
      </c>
      <c r="I84" s="47" t="s">
        <v>3440</v>
      </c>
      <c r="J84" s="83" t="s">
        <v>1321</v>
      </c>
      <c r="K84" s="156">
        <v>10109280</v>
      </c>
      <c r="L84" s="166">
        <v>26010000973082</v>
      </c>
      <c r="M84" s="46" t="s">
        <v>2009</v>
      </c>
      <c r="N84" s="46" t="s">
        <v>21</v>
      </c>
      <c r="O84" s="4" t="s">
        <v>22</v>
      </c>
      <c r="P84" s="46" t="s">
        <v>1688</v>
      </c>
      <c r="Q84" s="46" t="s">
        <v>3539</v>
      </c>
      <c r="R84" s="53" t="s">
        <v>3655</v>
      </c>
      <c r="S84" s="96" t="s">
        <v>358</v>
      </c>
    </row>
    <row r="85" spans="1:19" s="14" customFormat="1" ht="31.5" hidden="1">
      <c r="A85" s="93">
        <f t="shared" si="1"/>
        <v>77</v>
      </c>
      <c r="B85" s="93" t="s">
        <v>15</v>
      </c>
      <c r="C85" s="46" t="s">
        <v>2010</v>
      </c>
      <c r="D85" s="47">
        <v>17050265</v>
      </c>
      <c r="E85" s="46" t="s">
        <v>2011</v>
      </c>
      <c r="F85" s="46" t="s">
        <v>4045</v>
      </c>
      <c r="G85" s="94" t="s">
        <v>2012</v>
      </c>
      <c r="H85" s="47" t="s">
        <v>2013</v>
      </c>
      <c r="I85" s="47"/>
      <c r="J85" s="83"/>
      <c r="K85" s="156" t="e">
        <v>#N/A</v>
      </c>
      <c r="L85" s="166" t="e">
        <v>#N/A</v>
      </c>
      <c r="M85" s="46" t="s">
        <v>1975</v>
      </c>
      <c r="N85" s="46" t="s">
        <v>21</v>
      </c>
      <c r="O85" s="4" t="s">
        <v>22</v>
      </c>
      <c r="P85" s="46" t="s">
        <v>1688</v>
      </c>
      <c r="Q85" s="46"/>
      <c r="R85" s="53"/>
      <c r="S85" s="96" t="s">
        <v>135</v>
      </c>
    </row>
    <row r="86" spans="1:19" s="14" customFormat="1" ht="31.5" hidden="1">
      <c r="A86" s="93">
        <f t="shared" si="1"/>
        <v>78</v>
      </c>
      <c r="B86" s="93" t="s">
        <v>15</v>
      </c>
      <c r="C86" s="46" t="s">
        <v>2014</v>
      </c>
      <c r="D86" s="47">
        <v>17050266</v>
      </c>
      <c r="E86" s="46" t="s">
        <v>2015</v>
      </c>
      <c r="F86" s="46" t="s">
        <v>4046</v>
      </c>
      <c r="G86" s="94" t="s">
        <v>2016</v>
      </c>
      <c r="H86" s="47" t="s">
        <v>2017</v>
      </c>
      <c r="I86" s="47"/>
      <c r="J86" s="83"/>
      <c r="K86" s="156" t="e">
        <v>#N/A</v>
      </c>
      <c r="L86" s="166" t="e">
        <v>#N/A</v>
      </c>
      <c r="M86" s="46" t="s">
        <v>918</v>
      </c>
      <c r="N86" s="46" t="s">
        <v>21</v>
      </c>
      <c r="O86" s="4" t="s">
        <v>22</v>
      </c>
      <c r="P86" s="46" t="s">
        <v>1688</v>
      </c>
      <c r="Q86" s="46"/>
      <c r="R86" s="53"/>
      <c r="S86" s="96" t="s">
        <v>54</v>
      </c>
    </row>
    <row r="87" spans="1:19" s="14" customFormat="1" ht="37.5" customHeight="1">
      <c r="A87" s="93">
        <f t="shared" si="1"/>
        <v>79</v>
      </c>
      <c r="B87" s="93" t="s">
        <v>15</v>
      </c>
      <c r="C87" s="46" t="s">
        <v>2018</v>
      </c>
      <c r="D87" s="47">
        <v>17050267</v>
      </c>
      <c r="E87" s="46" t="s">
        <v>2019</v>
      </c>
      <c r="F87" s="46" t="s">
        <v>4047</v>
      </c>
      <c r="G87" s="94" t="s">
        <v>2020</v>
      </c>
      <c r="H87" s="47" t="s">
        <v>2021</v>
      </c>
      <c r="I87" s="47" t="s">
        <v>3386</v>
      </c>
      <c r="J87" s="81" t="s">
        <v>1167</v>
      </c>
      <c r="K87" s="156">
        <v>10109281</v>
      </c>
      <c r="L87" s="166">
        <v>26010000972797</v>
      </c>
      <c r="M87" s="46" t="s">
        <v>69</v>
      </c>
      <c r="N87" s="46" t="s">
        <v>21</v>
      </c>
      <c r="O87" s="4" t="s">
        <v>22</v>
      </c>
      <c r="P87" s="46" t="s">
        <v>1688</v>
      </c>
      <c r="Q87" s="46" t="s">
        <v>3540</v>
      </c>
      <c r="R87" s="53" t="s">
        <v>3656</v>
      </c>
      <c r="S87" s="96" t="s">
        <v>2022</v>
      </c>
    </row>
    <row r="88" spans="1:19" s="14" customFormat="1" ht="37.5" customHeight="1">
      <c r="A88" s="93">
        <f t="shared" si="1"/>
        <v>80</v>
      </c>
      <c r="B88" s="93" t="s">
        <v>15</v>
      </c>
      <c r="C88" s="46" t="s">
        <v>2023</v>
      </c>
      <c r="D88" s="47">
        <v>17050268</v>
      </c>
      <c r="E88" s="46" t="s">
        <v>2024</v>
      </c>
      <c r="F88" s="46" t="s">
        <v>4048</v>
      </c>
      <c r="G88" s="94" t="s">
        <v>2025</v>
      </c>
      <c r="H88" s="47" t="s">
        <v>2026</v>
      </c>
      <c r="I88" s="47" t="s">
        <v>3437</v>
      </c>
      <c r="J88" s="83" t="s">
        <v>128</v>
      </c>
      <c r="K88" s="156">
        <v>9749109</v>
      </c>
      <c r="L88" s="166">
        <v>51510000295491</v>
      </c>
      <c r="M88" s="46" t="s">
        <v>1567</v>
      </c>
      <c r="N88" s="46" t="s">
        <v>21</v>
      </c>
      <c r="O88" s="4" t="s">
        <v>22</v>
      </c>
      <c r="P88" s="46" t="s">
        <v>1688</v>
      </c>
      <c r="Q88" s="46" t="s">
        <v>3541</v>
      </c>
      <c r="R88" s="53" t="s">
        <v>3657</v>
      </c>
      <c r="S88" s="96" t="s">
        <v>1945</v>
      </c>
    </row>
    <row r="89" spans="1:19" s="14" customFormat="1" ht="47.25">
      <c r="A89" s="93">
        <f t="shared" si="1"/>
        <v>81</v>
      </c>
      <c r="B89" s="93" t="s">
        <v>15</v>
      </c>
      <c r="C89" s="46" t="s">
        <v>2027</v>
      </c>
      <c r="D89" s="47">
        <v>17050269</v>
      </c>
      <c r="E89" s="46" t="s">
        <v>2028</v>
      </c>
      <c r="F89" s="46" t="s">
        <v>4049</v>
      </c>
      <c r="G89" s="94" t="s">
        <v>2029</v>
      </c>
      <c r="H89" s="47" t="s">
        <v>2030</v>
      </c>
      <c r="I89" s="47" t="s">
        <v>3268</v>
      </c>
      <c r="J89" s="83" t="s">
        <v>19</v>
      </c>
      <c r="K89" s="156">
        <v>10109282</v>
      </c>
      <c r="L89" s="166">
        <v>26010000971077</v>
      </c>
      <c r="M89" s="46" t="s">
        <v>2031</v>
      </c>
      <c r="N89" s="46" t="s">
        <v>21</v>
      </c>
      <c r="O89" s="4" t="s">
        <v>22</v>
      </c>
      <c r="P89" s="46" t="s">
        <v>1688</v>
      </c>
      <c r="Q89" s="46" t="s">
        <v>3542</v>
      </c>
      <c r="R89" s="53" t="s">
        <v>3658</v>
      </c>
      <c r="S89" s="96" t="s">
        <v>804</v>
      </c>
    </row>
    <row r="90" spans="1:19" s="14" customFormat="1" ht="37.5" customHeight="1">
      <c r="A90" s="93">
        <f t="shared" si="1"/>
        <v>82</v>
      </c>
      <c r="B90" s="93" t="s">
        <v>15</v>
      </c>
      <c r="C90" s="46" t="s">
        <v>2032</v>
      </c>
      <c r="D90" s="47">
        <v>17050270</v>
      </c>
      <c r="E90" s="46" t="s">
        <v>2033</v>
      </c>
      <c r="F90" s="46" t="s">
        <v>4276</v>
      </c>
      <c r="G90" s="94" t="s">
        <v>2034</v>
      </c>
      <c r="H90" s="47" t="s">
        <v>2035</v>
      </c>
      <c r="I90" s="47" t="s">
        <v>3446</v>
      </c>
      <c r="J90" s="83" t="s">
        <v>3302</v>
      </c>
      <c r="K90" s="156">
        <v>9062263</v>
      </c>
      <c r="L90" s="166">
        <v>63210000339393</v>
      </c>
      <c r="M90" s="46" t="s">
        <v>288</v>
      </c>
      <c r="N90" s="46" t="s">
        <v>21</v>
      </c>
      <c r="O90" s="4" t="s">
        <v>22</v>
      </c>
      <c r="P90" s="46" t="s">
        <v>1688</v>
      </c>
      <c r="Q90" s="46" t="s">
        <v>3543</v>
      </c>
      <c r="R90" s="54" t="s">
        <v>3659</v>
      </c>
      <c r="S90" s="96" t="s">
        <v>2036</v>
      </c>
    </row>
    <row r="91" spans="1:19" s="14" customFormat="1" ht="31.5">
      <c r="A91" s="93">
        <f t="shared" si="1"/>
        <v>83</v>
      </c>
      <c r="B91" s="93" t="s">
        <v>15</v>
      </c>
      <c r="C91" s="46" t="s">
        <v>2037</v>
      </c>
      <c r="D91" s="47">
        <v>17050271</v>
      </c>
      <c r="E91" s="46" t="s">
        <v>2038</v>
      </c>
      <c r="F91" s="46" t="s">
        <v>4050</v>
      </c>
      <c r="G91" s="94" t="s">
        <v>2039</v>
      </c>
      <c r="H91" s="47" t="s">
        <v>2040</v>
      </c>
      <c r="I91" s="47" t="s">
        <v>3297</v>
      </c>
      <c r="J91" s="83" t="s">
        <v>62</v>
      </c>
      <c r="K91" s="156">
        <v>10109283</v>
      </c>
      <c r="L91" s="166">
        <v>26010000972742</v>
      </c>
      <c r="M91" s="46" t="s">
        <v>687</v>
      </c>
      <c r="N91" s="46" t="s">
        <v>21</v>
      </c>
      <c r="O91" s="4" t="s">
        <v>22</v>
      </c>
      <c r="P91" s="46" t="s">
        <v>1688</v>
      </c>
      <c r="Q91" s="46" t="s">
        <v>3544</v>
      </c>
      <c r="R91" s="53"/>
      <c r="S91" s="96" t="s">
        <v>678</v>
      </c>
    </row>
    <row r="92" spans="1:19" s="14" customFormat="1" ht="47.25">
      <c r="A92" s="93">
        <f t="shared" si="1"/>
        <v>84</v>
      </c>
      <c r="B92" s="93" t="s">
        <v>15</v>
      </c>
      <c r="C92" s="46" t="s">
        <v>2041</v>
      </c>
      <c r="D92" s="47">
        <v>17050272</v>
      </c>
      <c r="E92" s="46" t="s">
        <v>2042</v>
      </c>
      <c r="F92" s="46" t="s">
        <v>4051</v>
      </c>
      <c r="G92" s="94" t="s">
        <v>2043</v>
      </c>
      <c r="H92" s="47" t="s">
        <v>2044</v>
      </c>
      <c r="I92" s="47" t="s">
        <v>3447</v>
      </c>
      <c r="J92" s="83" t="s">
        <v>19</v>
      </c>
      <c r="K92" s="156">
        <v>10109285</v>
      </c>
      <c r="L92" s="166">
        <v>26010000969610</v>
      </c>
      <c r="M92" s="46" t="s">
        <v>2045</v>
      </c>
      <c r="N92" s="46" t="s">
        <v>21</v>
      </c>
      <c r="O92" s="4" t="s">
        <v>22</v>
      </c>
      <c r="P92" s="46" t="s">
        <v>1688</v>
      </c>
      <c r="Q92" s="46" t="s">
        <v>3545</v>
      </c>
      <c r="R92" s="53" t="s">
        <v>3660</v>
      </c>
      <c r="S92" s="96" t="s">
        <v>294</v>
      </c>
    </row>
    <row r="93" spans="1:19" s="14" customFormat="1" ht="37.5" customHeight="1">
      <c r="A93" s="93">
        <f t="shared" si="1"/>
        <v>85</v>
      </c>
      <c r="B93" s="93" t="s">
        <v>15</v>
      </c>
      <c r="C93" s="46" t="s">
        <v>2046</v>
      </c>
      <c r="D93" s="47">
        <v>17050273</v>
      </c>
      <c r="E93" s="46" t="s">
        <v>2047</v>
      </c>
      <c r="F93" s="46" t="s">
        <v>4052</v>
      </c>
      <c r="G93" s="94" t="s">
        <v>2048</v>
      </c>
      <c r="H93" s="47" t="s">
        <v>2049</v>
      </c>
      <c r="I93" s="47" t="s">
        <v>3448</v>
      </c>
      <c r="J93" s="83" t="s">
        <v>128</v>
      </c>
      <c r="K93" s="156">
        <v>10109286</v>
      </c>
      <c r="L93" s="166">
        <v>26010000968680</v>
      </c>
      <c r="M93" s="46" t="s">
        <v>631</v>
      </c>
      <c r="N93" s="46" t="s">
        <v>21</v>
      </c>
      <c r="O93" s="4" t="s">
        <v>22</v>
      </c>
      <c r="P93" s="46" t="s">
        <v>1688</v>
      </c>
      <c r="Q93" s="46" t="s">
        <v>3546</v>
      </c>
      <c r="R93" s="53" t="s">
        <v>3661</v>
      </c>
      <c r="S93" s="96" t="s">
        <v>998</v>
      </c>
    </row>
    <row r="94" spans="1:19" s="14" customFormat="1" ht="37.5" customHeight="1">
      <c r="A94" s="93">
        <f t="shared" si="1"/>
        <v>86</v>
      </c>
      <c r="B94" s="93" t="s">
        <v>15</v>
      </c>
      <c r="C94" s="46" t="s">
        <v>2050</v>
      </c>
      <c r="D94" s="47">
        <v>17050274</v>
      </c>
      <c r="E94" s="46" t="s">
        <v>2051</v>
      </c>
      <c r="F94" s="46" t="s">
        <v>4053</v>
      </c>
      <c r="G94" s="94" t="s">
        <v>2052</v>
      </c>
      <c r="H94" s="47" t="s">
        <v>2053</v>
      </c>
      <c r="I94" s="47" t="s">
        <v>3288</v>
      </c>
      <c r="J94" s="83" t="s">
        <v>128</v>
      </c>
      <c r="K94" s="156">
        <v>9661954</v>
      </c>
      <c r="L94" s="166">
        <v>51210000518993</v>
      </c>
      <c r="M94" s="46" t="s">
        <v>1847</v>
      </c>
      <c r="N94" s="46" t="s">
        <v>21</v>
      </c>
      <c r="O94" s="4" t="s">
        <v>22</v>
      </c>
      <c r="P94" s="46" t="s">
        <v>1688</v>
      </c>
      <c r="Q94" s="46" t="s">
        <v>3547</v>
      </c>
      <c r="R94" s="53" t="s">
        <v>3662</v>
      </c>
      <c r="S94" s="96" t="s">
        <v>667</v>
      </c>
    </row>
    <row r="95" spans="1:19" s="14" customFormat="1" ht="37.5" customHeight="1">
      <c r="A95" s="93">
        <f t="shared" si="1"/>
        <v>87</v>
      </c>
      <c r="B95" s="93" t="s">
        <v>15</v>
      </c>
      <c r="C95" s="46" t="s">
        <v>2054</v>
      </c>
      <c r="D95" s="47">
        <v>17050275</v>
      </c>
      <c r="E95" s="46" t="s">
        <v>2055</v>
      </c>
      <c r="F95" s="46" t="s">
        <v>4054</v>
      </c>
      <c r="G95" s="94" t="s">
        <v>2056</v>
      </c>
      <c r="H95" s="47" t="s">
        <v>2057</v>
      </c>
      <c r="I95" s="47" t="s">
        <v>3449</v>
      </c>
      <c r="J95" s="83" t="s">
        <v>1167</v>
      </c>
      <c r="K95" s="156">
        <v>10109288</v>
      </c>
      <c r="L95" s="166">
        <v>26010000971907</v>
      </c>
      <c r="M95" s="46" t="s">
        <v>462</v>
      </c>
      <c r="N95" s="46" t="s">
        <v>21</v>
      </c>
      <c r="O95" s="4" t="s">
        <v>22</v>
      </c>
      <c r="P95" s="46" t="s">
        <v>1688</v>
      </c>
      <c r="Q95" s="46" t="s">
        <v>3548</v>
      </c>
      <c r="R95" s="53" t="s">
        <v>3663</v>
      </c>
      <c r="S95" s="96" t="s">
        <v>2058</v>
      </c>
    </row>
    <row r="96" spans="1:19" s="14" customFormat="1" ht="31.5">
      <c r="A96" s="93">
        <f t="shared" si="1"/>
        <v>88</v>
      </c>
      <c r="B96" s="93" t="s">
        <v>15</v>
      </c>
      <c r="C96" s="46" t="s">
        <v>2059</v>
      </c>
      <c r="D96" s="47">
        <v>17050276</v>
      </c>
      <c r="E96" s="46" t="s">
        <v>2060</v>
      </c>
      <c r="F96" s="46" t="s">
        <v>4277</v>
      </c>
      <c r="G96" s="94" t="s">
        <v>2061</v>
      </c>
      <c r="H96" s="47" t="s">
        <v>2062</v>
      </c>
      <c r="I96" s="47" t="s">
        <v>3450</v>
      </c>
      <c r="J96" s="83" t="s">
        <v>1167</v>
      </c>
      <c r="K96" s="156">
        <v>10109289</v>
      </c>
      <c r="L96" s="166">
        <v>26010000970889</v>
      </c>
      <c r="M96" s="46" t="s">
        <v>1896</v>
      </c>
      <c r="N96" s="46" t="s">
        <v>21</v>
      </c>
      <c r="O96" s="4" t="s">
        <v>22</v>
      </c>
      <c r="P96" s="46" t="s">
        <v>1688</v>
      </c>
      <c r="Q96" s="46" t="s">
        <v>3549</v>
      </c>
      <c r="R96" s="53"/>
      <c r="S96" s="96" t="s">
        <v>2063</v>
      </c>
    </row>
    <row r="97" spans="1:19" s="14" customFormat="1" ht="47.25">
      <c r="A97" s="93">
        <f t="shared" si="1"/>
        <v>89</v>
      </c>
      <c r="B97" s="93" t="s">
        <v>15</v>
      </c>
      <c r="C97" s="46" t="s">
        <v>2064</v>
      </c>
      <c r="D97" s="47">
        <v>17050277</v>
      </c>
      <c r="E97" s="46" t="s">
        <v>2065</v>
      </c>
      <c r="F97" s="46" t="s">
        <v>4278</v>
      </c>
      <c r="G97" s="94" t="s">
        <v>2066</v>
      </c>
      <c r="H97" s="47" t="s">
        <v>2067</v>
      </c>
      <c r="I97" s="47" t="s">
        <v>2777</v>
      </c>
      <c r="J97" s="83" t="s">
        <v>19</v>
      </c>
      <c r="K97" s="156">
        <v>10109290</v>
      </c>
      <c r="L97" s="166">
        <v>26010000968796</v>
      </c>
      <c r="M97" s="46" t="s">
        <v>2068</v>
      </c>
      <c r="N97" s="46" t="s">
        <v>21</v>
      </c>
      <c r="O97" s="4" t="s">
        <v>22</v>
      </c>
      <c r="P97" s="46" t="s">
        <v>1688</v>
      </c>
      <c r="Q97" s="46" t="s">
        <v>3550</v>
      </c>
      <c r="R97" s="53" t="s">
        <v>3664</v>
      </c>
      <c r="S97" s="96" t="s">
        <v>285</v>
      </c>
    </row>
    <row r="98" spans="1:19" s="14" customFormat="1" ht="47.25">
      <c r="A98" s="93">
        <f t="shared" si="1"/>
        <v>90</v>
      </c>
      <c r="B98" s="93" t="s">
        <v>15</v>
      </c>
      <c r="C98" s="46" t="s">
        <v>2069</v>
      </c>
      <c r="D98" s="47">
        <v>17050278</v>
      </c>
      <c r="E98" s="46" t="s">
        <v>2070</v>
      </c>
      <c r="F98" s="46" t="s">
        <v>4055</v>
      </c>
      <c r="G98" s="94" t="s">
        <v>2071</v>
      </c>
      <c r="H98" s="47" t="s">
        <v>2072</v>
      </c>
      <c r="I98" s="47" t="s">
        <v>3451</v>
      </c>
      <c r="J98" s="83" t="s">
        <v>19</v>
      </c>
      <c r="K98" s="156">
        <v>10109292</v>
      </c>
      <c r="L98" s="166">
        <v>26010000971235</v>
      </c>
      <c r="M98" s="46" t="s">
        <v>563</v>
      </c>
      <c r="N98" s="46" t="s">
        <v>21</v>
      </c>
      <c r="O98" s="4" t="s">
        <v>22</v>
      </c>
      <c r="P98" s="46" t="s">
        <v>1688</v>
      </c>
      <c r="Q98" s="46" t="s">
        <v>3551</v>
      </c>
      <c r="R98" s="53" t="s">
        <v>3665</v>
      </c>
      <c r="S98" s="96" t="s">
        <v>182</v>
      </c>
    </row>
    <row r="99" spans="1:19" s="14" customFormat="1" ht="37.5" customHeight="1" hidden="1">
      <c r="A99" s="93">
        <f t="shared" si="1"/>
        <v>91</v>
      </c>
      <c r="B99" s="93" t="s">
        <v>15</v>
      </c>
      <c r="C99" s="46" t="s">
        <v>2073</v>
      </c>
      <c r="D99" s="47">
        <v>17050279</v>
      </c>
      <c r="E99" s="46" t="s">
        <v>2074</v>
      </c>
      <c r="F99" s="46" t="s">
        <v>4279</v>
      </c>
      <c r="G99" s="94" t="s">
        <v>2075</v>
      </c>
      <c r="H99" s="47" t="s">
        <v>2076</v>
      </c>
      <c r="I99" s="48"/>
      <c r="J99" s="83" t="s">
        <v>128</v>
      </c>
      <c r="K99" s="156" t="e">
        <v>#N/A</v>
      </c>
      <c r="L99" s="166" t="e">
        <v>#N/A</v>
      </c>
      <c r="M99" s="46" t="s">
        <v>2077</v>
      </c>
      <c r="N99" s="46" t="s">
        <v>21</v>
      </c>
      <c r="O99" s="4" t="s">
        <v>22</v>
      </c>
      <c r="P99" s="46" t="s">
        <v>1688</v>
      </c>
      <c r="Q99" s="46" t="s">
        <v>3552</v>
      </c>
      <c r="R99" s="53" t="s">
        <v>3666</v>
      </c>
      <c r="S99" s="96" t="s">
        <v>1945</v>
      </c>
    </row>
    <row r="100" spans="1:19" s="14" customFormat="1" ht="37.5" customHeight="1">
      <c r="A100" s="93">
        <f t="shared" si="1"/>
        <v>92</v>
      </c>
      <c r="B100" s="93" t="s">
        <v>15</v>
      </c>
      <c r="C100" s="46" t="s">
        <v>2078</v>
      </c>
      <c r="D100" s="47">
        <v>17050280</v>
      </c>
      <c r="E100" s="46" t="s">
        <v>2079</v>
      </c>
      <c r="F100" s="46" t="s">
        <v>4056</v>
      </c>
      <c r="G100" s="94" t="s">
        <v>2080</v>
      </c>
      <c r="H100" s="47" t="s">
        <v>2081</v>
      </c>
      <c r="I100" s="47" t="s">
        <v>3437</v>
      </c>
      <c r="J100" s="83" t="s">
        <v>128</v>
      </c>
      <c r="K100" s="156">
        <v>10109293</v>
      </c>
      <c r="L100" s="166">
        <v>26010000972663</v>
      </c>
      <c r="M100" s="46" t="s">
        <v>220</v>
      </c>
      <c r="N100" s="46" t="s">
        <v>21</v>
      </c>
      <c r="O100" s="4" t="s">
        <v>22</v>
      </c>
      <c r="P100" s="46" t="s">
        <v>1688</v>
      </c>
      <c r="Q100" s="46" t="s">
        <v>3553</v>
      </c>
      <c r="R100" s="53" t="s">
        <v>3667</v>
      </c>
      <c r="S100" s="96" t="s">
        <v>2082</v>
      </c>
    </row>
    <row r="101" spans="1:19" s="14" customFormat="1" ht="37.5" customHeight="1">
      <c r="A101" s="93">
        <f t="shared" si="1"/>
        <v>93</v>
      </c>
      <c r="B101" s="93" t="s">
        <v>15</v>
      </c>
      <c r="C101" s="46" t="s">
        <v>2083</v>
      </c>
      <c r="D101" s="47">
        <v>17050281</v>
      </c>
      <c r="E101" s="46" t="s">
        <v>2084</v>
      </c>
      <c r="F101" s="46" t="s">
        <v>4280</v>
      </c>
      <c r="G101" s="94" t="s">
        <v>2085</v>
      </c>
      <c r="H101" s="47" t="s">
        <v>2086</v>
      </c>
      <c r="I101" s="47" t="s">
        <v>3452</v>
      </c>
      <c r="J101" s="83" t="s">
        <v>128</v>
      </c>
      <c r="K101" s="156">
        <v>9601365</v>
      </c>
      <c r="L101" s="166">
        <v>51110000437170</v>
      </c>
      <c r="M101" s="46" t="s">
        <v>2087</v>
      </c>
      <c r="N101" s="46" t="s">
        <v>21</v>
      </c>
      <c r="O101" s="4" t="s">
        <v>22</v>
      </c>
      <c r="P101" s="46" t="s">
        <v>1688</v>
      </c>
      <c r="Q101" s="46" t="s">
        <v>3554</v>
      </c>
      <c r="R101" s="53" t="s">
        <v>3668</v>
      </c>
      <c r="S101" s="96" t="s">
        <v>2088</v>
      </c>
    </row>
    <row r="102" spans="1:19" s="14" customFormat="1" ht="47.25">
      <c r="A102" s="93">
        <f t="shared" si="1"/>
        <v>94</v>
      </c>
      <c r="B102" s="93" t="s">
        <v>15</v>
      </c>
      <c r="C102" s="46" t="s">
        <v>2089</v>
      </c>
      <c r="D102" s="47">
        <v>17050282</v>
      </c>
      <c r="E102" s="46" t="s">
        <v>2090</v>
      </c>
      <c r="F102" s="46" t="s">
        <v>4057</v>
      </c>
      <c r="G102" s="94" t="s">
        <v>2091</v>
      </c>
      <c r="H102" s="47" t="s">
        <v>2092</v>
      </c>
      <c r="I102" s="47" t="s">
        <v>3453</v>
      </c>
      <c r="J102" s="83" t="s">
        <v>19</v>
      </c>
      <c r="K102" s="156">
        <v>10109294</v>
      </c>
      <c r="L102" s="166">
        <v>26010000972645</v>
      </c>
      <c r="M102" s="46" t="s">
        <v>484</v>
      </c>
      <c r="N102" s="46" t="s">
        <v>21</v>
      </c>
      <c r="O102" s="4" t="s">
        <v>22</v>
      </c>
      <c r="P102" s="46" t="s">
        <v>1688</v>
      </c>
      <c r="Q102" s="46" t="s">
        <v>3555</v>
      </c>
      <c r="R102" s="53" t="s">
        <v>3669</v>
      </c>
      <c r="S102" s="96" t="s">
        <v>393</v>
      </c>
    </row>
    <row r="103" spans="1:19" s="14" customFormat="1" ht="37.5" customHeight="1">
      <c r="A103" s="93">
        <f t="shared" si="1"/>
        <v>95</v>
      </c>
      <c r="B103" s="93" t="s">
        <v>15</v>
      </c>
      <c r="C103" s="46" t="s">
        <v>2093</v>
      </c>
      <c r="D103" s="47">
        <v>17050283</v>
      </c>
      <c r="E103" s="46" t="s">
        <v>2094</v>
      </c>
      <c r="F103" s="46" t="s">
        <v>4281</v>
      </c>
      <c r="G103" s="94" t="s">
        <v>2095</v>
      </c>
      <c r="H103" s="47" t="s">
        <v>2096</v>
      </c>
      <c r="I103" s="47" t="s">
        <v>3454</v>
      </c>
      <c r="J103" s="83" t="s">
        <v>1621</v>
      </c>
      <c r="K103" s="156">
        <v>10109295</v>
      </c>
      <c r="L103" s="166">
        <v>26010000969744</v>
      </c>
      <c r="M103" s="46" t="s">
        <v>541</v>
      </c>
      <c r="N103" s="46" t="s">
        <v>21</v>
      </c>
      <c r="O103" s="4" t="s">
        <v>22</v>
      </c>
      <c r="P103" s="46" t="s">
        <v>1688</v>
      </c>
      <c r="Q103" s="46" t="s">
        <v>3556</v>
      </c>
      <c r="R103" s="53" t="s">
        <v>3670</v>
      </c>
      <c r="S103" s="96" t="s">
        <v>2097</v>
      </c>
    </row>
    <row r="104" spans="1:19" s="14" customFormat="1" ht="37.5" customHeight="1">
      <c r="A104" s="93">
        <f t="shared" si="1"/>
        <v>96</v>
      </c>
      <c r="B104" s="93" t="s">
        <v>15</v>
      </c>
      <c r="C104" s="46" t="s">
        <v>2098</v>
      </c>
      <c r="D104" s="47">
        <v>17050284</v>
      </c>
      <c r="E104" s="46" t="s">
        <v>2099</v>
      </c>
      <c r="F104" s="46" t="s">
        <v>4058</v>
      </c>
      <c r="G104" s="94" t="s">
        <v>2100</v>
      </c>
      <c r="H104" s="47" t="s">
        <v>2101</v>
      </c>
      <c r="I104" s="47" t="s">
        <v>3455</v>
      </c>
      <c r="J104" s="83" t="s">
        <v>3333</v>
      </c>
      <c r="K104" s="156">
        <v>10109296</v>
      </c>
      <c r="L104" s="166">
        <v>26010000972450</v>
      </c>
      <c r="M104" s="46" t="s">
        <v>330</v>
      </c>
      <c r="N104" s="46" t="s">
        <v>21</v>
      </c>
      <c r="O104" s="4" t="s">
        <v>22</v>
      </c>
      <c r="P104" s="46" t="s">
        <v>1688</v>
      </c>
      <c r="Q104" s="46" t="s">
        <v>3557</v>
      </c>
      <c r="R104" s="53" t="s">
        <v>3671</v>
      </c>
      <c r="S104" s="96" t="s">
        <v>2102</v>
      </c>
    </row>
    <row r="105" spans="1:19" s="14" customFormat="1" ht="37.5" customHeight="1">
      <c r="A105" s="93">
        <f t="shared" si="1"/>
        <v>97</v>
      </c>
      <c r="B105" s="93" t="s">
        <v>15</v>
      </c>
      <c r="C105" s="46" t="s">
        <v>2103</v>
      </c>
      <c r="D105" s="47">
        <v>17050285</v>
      </c>
      <c r="E105" s="46" t="s">
        <v>2104</v>
      </c>
      <c r="F105" s="46" t="s">
        <v>4282</v>
      </c>
      <c r="G105" s="94" t="s">
        <v>2105</v>
      </c>
      <c r="H105" s="47" t="s">
        <v>2106</v>
      </c>
      <c r="I105" s="47" t="s">
        <v>2699</v>
      </c>
      <c r="J105" s="83" t="s">
        <v>62</v>
      </c>
      <c r="K105" s="156">
        <v>10109298</v>
      </c>
      <c r="L105" s="166">
        <v>26010000973107</v>
      </c>
      <c r="M105" s="46" t="s">
        <v>2107</v>
      </c>
      <c r="N105" s="46" t="s">
        <v>21</v>
      </c>
      <c r="O105" s="4" t="s">
        <v>22</v>
      </c>
      <c r="P105" s="46" t="s">
        <v>1688</v>
      </c>
      <c r="Q105" s="46" t="s">
        <v>3558</v>
      </c>
      <c r="R105" s="53" t="s">
        <v>3672</v>
      </c>
      <c r="S105" s="96" t="s">
        <v>246</v>
      </c>
    </row>
    <row r="106" spans="1:19" s="14" customFormat="1" ht="47.25">
      <c r="A106" s="93">
        <f t="shared" si="1"/>
        <v>98</v>
      </c>
      <c r="B106" s="93" t="s">
        <v>15</v>
      </c>
      <c r="C106" s="46" t="s">
        <v>2108</v>
      </c>
      <c r="D106" s="47">
        <v>17050286</v>
      </c>
      <c r="E106" s="46" t="s">
        <v>2109</v>
      </c>
      <c r="F106" s="46" t="s">
        <v>4283</v>
      </c>
      <c r="G106" s="94" t="s">
        <v>2110</v>
      </c>
      <c r="H106" s="47" t="s">
        <v>2111</v>
      </c>
      <c r="I106" s="47" t="s">
        <v>3311</v>
      </c>
      <c r="J106" s="83" t="s">
        <v>19</v>
      </c>
      <c r="K106" s="156">
        <v>10109299</v>
      </c>
      <c r="L106" s="166">
        <v>26010000972405</v>
      </c>
      <c r="M106" s="46" t="s">
        <v>2112</v>
      </c>
      <c r="N106" s="46" t="s">
        <v>21</v>
      </c>
      <c r="O106" s="4" t="s">
        <v>22</v>
      </c>
      <c r="P106" s="46" t="s">
        <v>1688</v>
      </c>
      <c r="Q106" s="46" t="s">
        <v>3559</v>
      </c>
      <c r="R106" s="53"/>
      <c r="S106" s="96" t="s">
        <v>194</v>
      </c>
    </row>
    <row r="107" spans="1:19" s="14" customFormat="1" ht="37.5" customHeight="1">
      <c r="A107" s="93">
        <f t="shared" si="1"/>
        <v>99</v>
      </c>
      <c r="B107" s="93" t="s">
        <v>15</v>
      </c>
      <c r="C107" s="46" t="s">
        <v>2113</v>
      </c>
      <c r="D107" s="47">
        <v>17050287</v>
      </c>
      <c r="E107" s="46" t="s">
        <v>2114</v>
      </c>
      <c r="F107" s="46" t="s">
        <v>4284</v>
      </c>
      <c r="G107" s="94" t="s">
        <v>2115</v>
      </c>
      <c r="H107" s="47" t="s">
        <v>2116</v>
      </c>
      <c r="I107" s="47" t="s">
        <v>1344</v>
      </c>
      <c r="J107" s="81" t="s">
        <v>1216</v>
      </c>
      <c r="K107" s="156">
        <v>10109300</v>
      </c>
      <c r="L107" s="166">
        <v>26010000970515</v>
      </c>
      <c r="M107" s="46" t="s">
        <v>195</v>
      </c>
      <c r="N107" s="46" t="s">
        <v>21</v>
      </c>
      <c r="O107" s="4" t="s">
        <v>22</v>
      </c>
      <c r="P107" s="46" t="s">
        <v>1688</v>
      </c>
      <c r="Q107" s="46" t="s">
        <v>3560</v>
      </c>
      <c r="R107" s="53" t="s">
        <v>3673</v>
      </c>
      <c r="S107" s="96" t="s">
        <v>2117</v>
      </c>
    </row>
    <row r="108" spans="1:19" s="14" customFormat="1" ht="31.5" hidden="1">
      <c r="A108" s="93">
        <f t="shared" si="1"/>
        <v>100</v>
      </c>
      <c r="B108" s="93" t="s">
        <v>15</v>
      </c>
      <c r="C108" s="46" t="s">
        <v>2118</v>
      </c>
      <c r="D108" s="47">
        <v>17050288</v>
      </c>
      <c r="E108" s="46" t="s">
        <v>2119</v>
      </c>
      <c r="F108" s="46" t="s">
        <v>4285</v>
      </c>
      <c r="G108" s="94" t="s">
        <v>2120</v>
      </c>
      <c r="H108" s="47" t="s">
        <v>2121</v>
      </c>
      <c r="I108" s="47"/>
      <c r="J108" s="83"/>
      <c r="K108" s="156" t="e">
        <v>#N/A</v>
      </c>
      <c r="L108" s="166" t="e">
        <v>#N/A</v>
      </c>
      <c r="M108" s="46" t="s">
        <v>730</v>
      </c>
      <c r="N108" s="46" t="s">
        <v>21</v>
      </c>
      <c r="O108" s="4" t="s">
        <v>22</v>
      </c>
      <c r="P108" s="46" t="s">
        <v>1688</v>
      </c>
      <c r="Q108" s="46"/>
      <c r="R108" s="53"/>
      <c r="S108" s="96" t="s">
        <v>2122</v>
      </c>
    </row>
    <row r="109" spans="1:19" s="14" customFormat="1" ht="31.5">
      <c r="A109" s="93">
        <f t="shared" si="1"/>
        <v>101</v>
      </c>
      <c r="B109" s="93" t="s">
        <v>15</v>
      </c>
      <c r="C109" s="46" t="s">
        <v>2123</v>
      </c>
      <c r="D109" s="47">
        <v>17050289</v>
      </c>
      <c r="E109" s="46" t="s">
        <v>318</v>
      </c>
      <c r="F109" s="46" t="s">
        <v>3961</v>
      </c>
      <c r="G109" s="94" t="s">
        <v>319</v>
      </c>
      <c r="H109" s="47" t="s">
        <v>2124</v>
      </c>
      <c r="I109" s="47" t="s">
        <v>3456</v>
      </c>
      <c r="J109" s="83" t="s">
        <v>133</v>
      </c>
      <c r="K109" s="156">
        <v>10109301</v>
      </c>
      <c r="L109" s="166">
        <v>26010000973000</v>
      </c>
      <c r="M109" s="46" t="s">
        <v>2125</v>
      </c>
      <c r="N109" s="46" t="s">
        <v>21</v>
      </c>
      <c r="O109" s="4" t="s">
        <v>22</v>
      </c>
      <c r="P109" s="46" t="s">
        <v>1688</v>
      </c>
      <c r="Q109" s="46" t="s">
        <v>3561</v>
      </c>
      <c r="R109" s="53"/>
      <c r="S109" s="96" t="s">
        <v>940</v>
      </c>
    </row>
    <row r="110" spans="1:19" s="14" customFormat="1" ht="47.25">
      <c r="A110" s="93">
        <f t="shared" si="1"/>
        <v>102</v>
      </c>
      <c r="B110" s="93" t="s">
        <v>15</v>
      </c>
      <c r="C110" s="46" t="s">
        <v>2126</v>
      </c>
      <c r="D110" s="47">
        <v>17050290</v>
      </c>
      <c r="E110" s="46" t="s">
        <v>2127</v>
      </c>
      <c r="F110" s="46" t="s">
        <v>4059</v>
      </c>
      <c r="G110" s="94" t="s">
        <v>2128</v>
      </c>
      <c r="H110" s="47" t="s">
        <v>2129</v>
      </c>
      <c r="I110" s="47" t="s">
        <v>1344</v>
      </c>
      <c r="J110" s="83" t="s">
        <v>19</v>
      </c>
      <c r="K110" s="156">
        <v>10109303</v>
      </c>
      <c r="L110" s="166">
        <v>26010000968884</v>
      </c>
      <c r="M110" s="46" t="s">
        <v>496</v>
      </c>
      <c r="N110" s="46" t="s">
        <v>21</v>
      </c>
      <c r="O110" s="4" t="s">
        <v>22</v>
      </c>
      <c r="P110" s="46" t="s">
        <v>1688</v>
      </c>
      <c r="Q110" s="46" t="s">
        <v>3562</v>
      </c>
      <c r="R110" s="53" t="s">
        <v>3674</v>
      </c>
      <c r="S110" s="96" t="s">
        <v>1817</v>
      </c>
    </row>
    <row r="111" spans="1:19" s="14" customFormat="1" ht="47.25">
      <c r="A111" s="93">
        <f t="shared" si="1"/>
        <v>103</v>
      </c>
      <c r="B111" s="93" t="s">
        <v>15</v>
      </c>
      <c r="C111" s="46" t="s">
        <v>2130</v>
      </c>
      <c r="D111" s="47">
        <v>17050291</v>
      </c>
      <c r="E111" s="46" t="s">
        <v>2131</v>
      </c>
      <c r="F111" s="46" t="s">
        <v>4060</v>
      </c>
      <c r="G111" s="94" t="s">
        <v>2132</v>
      </c>
      <c r="H111" s="47" t="s">
        <v>2133</v>
      </c>
      <c r="I111" s="47" t="s">
        <v>3457</v>
      </c>
      <c r="J111" s="83" t="s">
        <v>19</v>
      </c>
      <c r="K111" s="156">
        <v>10109304</v>
      </c>
      <c r="L111" s="166">
        <v>26010000971165</v>
      </c>
      <c r="M111" s="46" t="s">
        <v>484</v>
      </c>
      <c r="N111" s="46" t="s">
        <v>21</v>
      </c>
      <c r="O111" s="4" t="s">
        <v>22</v>
      </c>
      <c r="P111" s="46" t="s">
        <v>1688</v>
      </c>
      <c r="Q111" s="46" t="s">
        <v>3563</v>
      </c>
      <c r="R111" s="53" t="s">
        <v>3675</v>
      </c>
      <c r="S111" s="96" t="s">
        <v>786</v>
      </c>
    </row>
    <row r="112" spans="1:19" s="14" customFormat="1" ht="47.25" hidden="1">
      <c r="A112" s="93">
        <f t="shared" si="1"/>
        <v>104</v>
      </c>
      <c r="B112" s="93" t="s">
        <v>15</v>
      </c>
      <c r="C112" s="46" t="s">
        <v>2134</v>
      </c>
      <c r="D112" s="47">
        <v>17050292</v>
      </c>
      <c r="E112" s="46" t="s">
        <v>325</v>
      </c>
      <c r="F112" s="46" t="s">
        <v>3962</v>
      </c>
      <c r="G112" s="94" t="s">
        <v>326</v>
      </c>
      <c r="H112" s="47" t="s">
        <v>2135</v>
      </c>
      <c r="I112" s="47"/>
      <c r="J112" s="83" t="s">
        <v>19</v>
      </c>
      <c r="K112" s="156" t="e">
        <v>#N/A</v>
      </c>
      <c r="L112" s="166" t="e">
        <v>#N/A</v>
      </c>
      <c r="M112" s="46" t="s">
        <v>250</v>
      </c>
      <c r="N112" s="46" t="s">
        <v>21</v>
      </c>
      <c r="O112" s="4" t="s">
        <v>22</v>
      </c>
      <c r="P112" s="46" t="s">
        <v>1688</v>
      </c>
      <c r="Q112" s="46"/>
      <c r="R112" s="53"/>
      <c r="S112" s="96" t="s">
        <v>294</v>
      </c>
    </row>
    <row r="113" spans="1:19" s="14" customFormat="1" ht="31.5">
      <c r="A113" s="93">
        <f t="shared" si="1"/>
        <v>105</v>
      </c>
      <c r="B113" s="93" t="s">
        <v>15</v>
      </c>
      <c r="C113" s="46" t="s">
        <v>2136</v>
      </c>
      <c r="D113" s="47">
        <v>17050293</v>
      </c>
      <c r="E113" s="46" t="s">
        <v>325</v>
      </c>
      <c r="F113" s="46" t="s">
        <v>3962</v>
      </c>
      <c r="G113" s="94" t="s">
        <v>326</v>
      </c>
      <c r="H113" s="47" t="s">
        <v>2137</v>
      </c>
      <c r="I113" s="47" t="s">
        <v>2348</v>
      </c>
      <c r="J113" s="83" t="s">
        <v>1118</v>
      </c>
      <c r="K113" s="156">
        <v>10109306</v>
      </c>
      <c r="L113" s="166">
        <v>26010000972469</v>
      </c>
      <c r="M113" s="46" t="s">
        <v>2138</v>
      </c>
      <c r="N113" s="46" t="s">
        <v>21</v>
      </c>
      <c r="O113" s="4" t="s">
        <v>22</v>
      </c>
      <c r="P113" s="46" t="s">
        <v>1688</v>
      </c>
      <c r="Q113" s="46" t="s">
        <v>3564</v>
      </c>
      <c r="R113" s="53"/>
      <c r="S113" s="96" t="s">
        <v>463</v>
      </c>
    </row>
    <row r="114" spans="1:19" s="14" customFormat="1" ht="47.25">
      <c r="A114" s="93">
        <f t="shared" si="1"/>
        <v>106</v>
      </c>
      <c r="B114" s="93" t="s">
        <v>15</v>
      </c>
      <c r="C114" s="46" t="s">
        <v>2139</v>
      </c>
      <c r="D114" s="47">
        <v>17050294</v>
      </c>
      <c r="E114" s="46" t="s">
        <v>1577</v>
      </c>
      <c r="F114" s="46" t="s">
        <v>4012</v>
      </c>
      <c r="G114" s="94" t="s">
        <v>1578</v>
      </c>
      <c r="H114" s="47" t="s">
        <v>2140</v>
      </c>
      <c r="I114" s="47" t="s">
        <v>3458</v>
      </c>
      <c r="J114" s="83" t="s">
        <v>19</v>
      </c>
      <c r="K114" s="156">
        <v>10109307</v>
      </c>
      <c r="L114" s="166">
        <v>26010000972380</v>
      </c>
      <c r="M114" s="46" t="s">
        <v>2141</v>
      </c>
      <c r="N114" s="46" t="s">
        <v>21</v>
      </c>
      <c r="O114" s="4" t="s">
        <v>22</v>
      </c>
      <c r="P114" s="46" t="s">
        <v>1688</v>
      </c>
      <c r="Q114" s="46" t="s">
        <v>3565</v>
      </c>
      <c r="R114" s="53" t="s">
        <v>3676</v>
      </c>
      <c r="S114" s="96" t="s">
        <v>463</v>
      </c>
    </row>
    <row r="115" spans="1:19" s="14" customFormat="1" ht="37.5" customHeight="1">
      <c r="A115" s="93">
        <f t="shared" si="1"/>
        <v>107</v>
      </c>
      <c r="B115" s="93" t="s">
        <v>15</v>
      </c>
      <c r="C115" s="46" t="s">
        <v>2142</v>
      </c>
      <c r="D115" s="47">
        <v>17050295</v>
      </c>
      <c r="E115" s="46" t="s">
        <v>2143</v>
      </c>
      <c r="F115" s="46" t="s">
        <v>4286</v>
      </c>
      <c r="G115" s="94" t="s">
        <v>2144</v>
      </c>
      <c r="H115" s="47" t="s">
        <v>2145</v>
      </c>
      <c r="I115" s="47" t="s">
        <v>3459</v>
      </c>
      <c r="J115" s="83" t="s">
        <v>1142</v>
      </c>
      <c r="K115" s="156">
        <v>10109310</v>
      </c>
      <c r="L115" s="166">
        <v>26010000970658</v>
      </c>
      <c r="M115" s="46" t="s">
        <v>687</v>
      </c>
      <c r="N115" s="46" t="s">
        <v>21</v>
      </c>
      <c r="O115" s="4" t="s">
        <v>22</v>
      </c>
      <c r="P115" s="46" t="s">
        <v>1688</v>
      </c>
      <c r="Q115" s="46" t="s">
        <v>3566</v>
      </c>
      <c r="R115" s="53" t="s">
        <v>3677</v>
      </c>
      <c r="S115" s="96" t="s">
        <v>2146</v>
      </c>
    </row>
    <row r="116" spans="1:19" s="14" customFormat="1" ht="31.5" hidden="1">
      <c r="A116" s="93">
        <f t="shared" si="1"/>
        <v>108</v>
      </c>
      <c r="B116" s="93" t="s">
        <v>15</v>
      </c>
      <c r="C116" s="46" t="s">
        <v>2147</v>
      </c>
      <c r="D116" s="47">
        <v>17050296</v>
      </c>
      <c r="E116" s="46" t="s">
        <v>2148</v>
      </c>
      <c r="F116" s="46" t="s">
        <v>4287</v>
      </c>
      <c r="G116" s="94" t="s">
        <v>2149</v>
      </c>
      <c r="H116" s="47" t="s">
        <v>2150</v>
      </c>
      <c r="I116" s="47"/>
      <c r="J116" s="83"/>
      <c r="K116" s="156" t="e">
        <v>#N/A</v>
      </c>
      <c r="L116" s="166" t="e">
        <v>#N/A</v>
      </c>
      <c r="M116" s="46" t="s">
        <v>63</v>
      </c>
      <c r="N116" s="46" t="s">
        <v>21</v>
      </c>
      <c r="O116" s="4" t="s">
        <v>22</v>
      </c>
      <c r="P116" s="46" t="s">
        <v>1688</v>
      </c>
      <c r="Q116" s="46"/>
      <c r="R116" s="53"/>
      <c r="S116" s="96" t="s">
        <v>114</v>
      </c>
    </row>
    <row r="117" spans="1:19" s="14" customFormat="1" ht="37.5" customHeight="1">
      <c r="A117" s="93">
        <f t="shared" si="1"/>
        <v>109</v>
      </c>
      <c r="B117" s="93" t="s">
        <v>15</v>
      </c>
      <c r="C117" s="46" t="s">
        <v>2151</v>
      </c>
      <c r="D117" s="47">
        <v>17050297</v>
      </c>
      <c r="E117" s="46" t="s">
        <v>2152</v>
      </c>
      <c r="F117" s="46" t="s">
        <v>4288</v>
      </c>
      <c r="G117" s="94" t="s">
        <v>2153</v>
      </c>
      <c r="H117" s="47" t="s">
        <v>2154</v>
      </c>
      <c r="I117" s="47" t="s">
        <v>3460</v>
      </c>
      <c r="J117" s="83" t="s">
        <v>52</v>
      </c>
      <c r="K117" s="156">
        <v>10109314</v>
      </c>
      <c r="L117" s="166">
        <v>26010000976452</v>
      </c>
      <c r="M117" s="46" t="s">
        <v>2031</v>
      </c>
      <c r="N117" s="46" t="s">
        <v>21</v>
      </c>
      <c r="O117" s="4" t="s">
        <v>22</v>
      </c>
      <c r="P117" s="46" t="s">
        <v>1688</v>
      </c>
      <c r="Q117" s="46" t="s">
        <v>3567</v>
      </c>
      <c r="R117" s="53" t="s">
        <v>3678</v>
      </c>
      <c r="S117" s="96" t="s">
        <v>94</v>
      </c>
    </row>
    <row r="118" spans="1:19" s="14" customFormat="1" ht="37.5" customHeight="1">
      <c r="A118" s="93">
        <f t="shared" si="1"/>
        <v>110</v>
      </c>
      <c r="B118" s="93" t="s">
        <v>15</v>
      </c>
      <c r="C118" s="46" t="s">
        <v>2155</v>
      </c>
      <c r="D118" s="47">
        <v>17050298</v>
      </c>
      <c r="E118" s="46" t="s">
        <v>2156</v>
      </c>
      <c r="F118" s="46" t="s">
        <v>4289</v>
      </c>
      <c r="G118" s="94" t="s">
        <v>2157</v>
      </c>
      <c r="H118" s="47" t="s">
        <v>2158</v>
      </c>
      <c r="I118" s="47" t="s">
        <v>3461</v>
      </c>
      <c r="J118" s="83" t="s">
        <v>52</v>
      </c>
      <c r="K118" s="156">
        <v>10109315</v>
      </c>
      <c r="L118" s="166">
        <v>26010000971378</v>
      </c>
      <c r="M118" s="46" t="s">
        <v>2159</v>
      </c>
      <c r="N118" s="46" t="s">
        <v>39</v>
      </c>
      <c r="O118" s="4" t="s">
        <v>22</v>
      </c>
      <c r="P118" s="46" t="s">
        <v>1688</v>
      </c>
      <c r="Q118" s="46" t="s">
        <v>3568</v>
      </c>
      <c r="R118" s="53" t="s">
        <v>3679</v>
      </c>
      <c r="S118" s="96" t="s">
        <v>354</v>
      </c>
    </row>
    <row r="119" spans="1:19" s="14" customFormat="1" ht="47.25">
      <c r="A119" s="93">
        <f t="shared" si="1"/>
        <v>111</v>
      </c>
      <c r="B119" s="93" t="s">
        <v>15</v>
      </c>
      <c r="C119" s="46" t="s">
        <v>2160</v>
      </c>
      <c r="D119" s="47">
        <v>17050299</v>
      </c>
      <c r="E119" s="46" t="s">
        <v>2161</v>
      </c>
      <c r="F119" s="46" t="s">
        <v>4290</v>
      </c>
      <c r="G119" s="94" t="s">
        <v>2162</v>
      </c>
      <c r="H119" s="47" t="s">
        <v>2163</v>
      </c>
      <c r="I119" s="47" t="s">
        <v>3462</v>
      </c>
      <c r="J119" s="83" t="s">
        <v>19</v>
      </c>
      <c r="K119" s="156">
        <v>10109317</v>
      </c>
      <c r="L119" s="166">
        <v>26010000971059</v>
      </c>
      <c r="M119" s="46" t="s">
        <v>245</v>
      </c>
      <c r="N119" s="46" t="s">
        <v>39</v>
      </c>
      <c r="O119" s="4" t="s">
        <v>22</v>
      </c>
      <c r="P119" s="46" t="s">
        <v>1688</v>
      </c>
      <c r="Q119" s="46" t="s">
        <v>3569</v>
      </c>
      <c r="R119" s="53"/>
      <c r="S119" s="96" t="s">
        <v>2164</v>
      </c>
    </row>
    <row r="120" spans="1:19" s="14" customFormat="1" ht="47.25" hidden="1">
      <c r="A120" s="93">
        <f t="shared" si="1"/>
        <v>112</v>
      </c>
      <c r="B120" s="93" t="s">
        <v>15</v>
      </c>
      <c r="C120" s="46" t="s">
        <v>2165</v>
      </c>
      <c r="D120" s="47">
        <v>17050300</v>
      </c>
      <c r="E120" s="46" t="s">
        <v>2166</v>
      </c>
      <c r="F120" s="46" t="s">
        <v>4291</v>
      </c>
      <c r="G120" s="94" t="s">
        <v>2167</v>
      </c>
      <c r="H120" s="47" t="s">
        <v>2168</v>
      </c>
      <c r="I120" s="47"/>
      <c r="J120" s="83" t="s">
        <v>19</v>
      </c>
      <c r="K120" s="156" t="e">
        <v>#N/A</v>
      </c>
      <c r="L120" s="166" t="e">
        <v>#N/A</v>
      </c>
      <c r="M120" s="46" t="s">
        <v>63</v>
      </c>
      <c r="N120" s="46" t="s">
        <v>39</v>
      </c>
      <c r="O120" s="4" t="s">
        <v>22</v>
      </c>
      <c r="P120" s="46" t="s">
        <v>1688</v>
      </c>
      <c r="Q120" s="46"/>
      <c r="R120" s="53"/>
      <c r="S120" s="96" t="s">
        <v>2169</v>
      </c>
    </row>
    <row r="121" spans="1:19" s="14" customFormat="1" ht="37.5" customHeight="1">
      <c r="A121" s="93">
        <f t="shared" si="1"/>
        <v>113</v>
      </c>
      <c r="B121" s="93" t="s">
        <v>15</v>
      </c>
      <c r="C121" s="46" t="s">
        <v>2170</v>
      </c>
      <c r="D121" s="47">
        <v>17050301</v>
      </c>
      <c r="E121" s="46" t="s">
        <v>2171</v>
      </c>
      <c r="F121" s="46" t="s">
        <v>4292</v>
      </c>
      <c r="G121" s="94" t="s">
        <v>2172</v>
      </c>
      <c r="H121" s="47" t="s">
        <v>2173</v>
      </c>
      <c r="I121" s="47" t="s">
        <v>3463</v>
      </c>
      <c r="J121" s="83" t="s">
        <v>1118</v>
      </c>
      <c r="K121" s="156">
        <v>10109318</v>
      </c>
      <c r="L121" s="166">
        <v>26010000968945</v>
      </c>
      <c r="M121" s="46" t="s">
        <v>153</v>
      </c>
      <c r="N121" s="46" t="s">
        <v>21</v>
      </c>
      <c r="O121" s="4" t="s">
        <v>22</v>
      </c>
      <c r="P121" s="46" t="s">
        <v>1688</v>
      </c>
      <c r="Q121" s="46" t="s">
        <v>3570</v>
      </c>
      <c r="R121" s="53" t="s">
        <v>3680</v>
      </c>
      <c r="S121" s="96" t="s">
        <v>378</v>
      </c>
    </row>
    <row r="122" spans="1:19" s="14" customFormat="1" ht="47.25">
      <c r="A122" s="93">
        <f t="shared" si="1"/>
        <v>114</v>
      </c>
      <c r="B122" s="93" t="s">
        <v>15</v>
      </c>
      <c r="C122" s="46" t="s">
        <v>2174</v>
      </c>
      <c r="D122" s="47">
        <v>17050302</v>
      </c>
      <c r="E122" s="46" t="s">
        <v>2175</v>
      </c>
      <c r="F122" s="46" t="s">
        <v>4293</v>
      </c>
      <c r="G122" s="94" t="s">
        <v>2176</v>
      </c>
      <c r="H122" s="47" t="s">
        <v>2177</v>
      </c>
      <c r="I122" s="47" t="s">
        <v>3297</v>
      </c>
      <c r="J122" s="83" t="s">
        <v>19</v>
      </c>
      <c r="K122" s="156">
        <v>10109320</v>
      </c>
      <c r="L122" s="166">
        <v>26010000970135</v>
      </c>
      <c r="M122" s="46" t="s">
        <v>952</v>
      </c>
      <c r="N122" s="46" t="s">
        <v>21</v>
      </c>
      <c r="O122" s="4" t="s">
        <v>22</v>
      </c>
      <c r="P122" s="46" t="s">
        <v>1688</v>
      </c>
      <c r="Q122" s="46" t="s">
        <v>3571</v>
      </c>
      <c r="R122" s="53" t="s">
        <v>3681</v>
      </c>
      <c r="S122" s="96" t="s">
        <v>411</v>
      </c>
    </row>
    <row r="123" spans="1:19" s="14" customFormat="1" ht="47.25">
      <c r="A123" s="93">
        <f t="shared" si="1"/>
        <v>115</v>
      </c>
      <c r="B123" s="93" t="s">
        <v>15</v>
      </c>
      <c r="C123" s="46" t="s">
        <v>2178</v>
      </c>
      <c r="D123" s="47">
        <v>17050303</v>
      </c>
      <c r="E123" s="46" t="s">
        <v>2179</v>
      </c>
      <c r="F123" s="46" t="s">
        <v>4294</v>
      </c>
      <c r="G123" s="94" t="s">
        <v>2180</v>
      </c>
      <c r="H123" s="47" t="s">
        <v>2181</v>
      </c>
      <c r="I123" s="47" t="s">
        <v>3292</v>
      </c>
      <c r="J123" s="83" t="s">
        <v>19</v>
      </c>
      <c r="K123" s="156">
        <v>10109321</v>
      </c>
      <c r="L123" s="166">
        <v>26010000970065</v>
      </c>
      <c r="M123" s="46" t="s">
        <v>576</v>
      </c>
      <c r="N123" s="46" t="s">
        <v>21</v>
      </c>
      <c r="O123" s="4" t="s">
        <v>22</v>
      </c>
      <c r="P123" s="46" t="s">
        <v>1688</v>
      </c>
      <c r="Q123" s="46" t="s">
        <v>3572</v>
      </c>
      <c r="R123" s="53" t="s">
        <v>3682</v>
      </c>
      <c r="S123" s="96" t="s">
        <v>399</v>
      </c>
    </row>
    <row r="124" spans="1:19" s="14" customFormat="1" ht="47.25">
      <c r="A124" s="93">
        <f t="shared" si="1"/>
        <v>116</v>
      </c>
      <c r="B124" s="93" t="s">
        <v>15</v>
      </c>
      <c r="C124" s="46" t="s">
        <v>2182</v>
      </c>
      <c r="D124" s="47">
        <v>17050304</v>
      </c>
      <c r="E124" s="46" t="s">
        <v>2183</v>
      </c>
      <c r="F124" s="46" t="s">
        <v>4061</v>
      </c>
      <c r="G124" s="94" t="s">
        <v>2184</v>
      </c>
      <c r="H124" s="47" t="s">
        <v>2185</v>
      </c>
      <c r="I124" s="47" t="s">
        <v>1344</v>
      </c>
      <c r="J124" s="83" t="s">
        <v>19</v>
      </c>
      <c r="K124" s="156">
        <v>10109322</v>
      </c>
      <c r="L124" s="166">
        <v>26010000969878</v>
      </c>
      <c r="M124" s="46" t="s">
        <v>381</v>
      </c>
      <c r="N124" s="46" t="s">
        <v>39</v>
      </c>
      <c r="O124" s="4" t="s">
        <v>22</v>
      </c>
      <c r="P124" s="46" t="s">
        <v>1688</v>
      </c>
      <c r="Q124" s="46" t="s">
        <v>3573</v>
      </c>
      <c r="R124" s="53" t="s">
        <v>3683</v>
      </c>
      <c r="S124" s="96" t="s">
        <v>399</v>
      </c>
    </row>
    <row r="125" spans="1:19" s="14" customFormat="1" ht="31.5">
      <c r="A125" s="93">
        <f t="shared" si="1"/>
        <v>117</v>
      </c>
      <c r="B125" s="93" t="s">
        <v>15</v>
      </c>
      <c r="C125" s="46" t="s">
        <v>2186</v>
      </c>
      <c r="D125" s="47">
        <v>17050305</v>
      </c>
      <c r="E125" s="46" t="s">
        <v>2187</v>
      </c>
      <c r="F125" s="46" t="s">
        <v>4295</v>
      </c>
      <c r="G125" s="94" t="s">
        <v>2188</v>
      </c>
      <c r="H125" s="47" t="s">
        <v>2189</v>
      </c>
      <c r="I125" s="47" t="s">
        <v>3271</v>
      </c>
      <c r="J125" s="83" t="s">
        <v>107</v>
      </c>
      <c r="K125" s="156">
        <v>7619906</v>
      </c>
      <c r="L125" s="166">
        <v>26010000976504</v>
      </c>
      <c r="M125" s="46" t="s">
        <v>134</v>
      </c>
      <c r="N125" s="46" t="s">
        <v>21</v>
      </c>
      <c r="O125" s="4" t="s">
        <v>22</v>
      </c>
      <c r="P125" s="46" t="s">
        <v>1688</v>
      </c>
      <c r="Q125" s="46" t="s">
        <v>3574</v>
      </c>
      <c r="R125" s="53"/>
      <c r="S125" s="96" t="s">
        <v>256</v>
      </c>
    </row>
    <row r="126" spans="1:19" s="14" customFormat="1" ht="47.25">
      <c r="A126" s="93">
        <f t="shared" si="1"/>
        <v>118</v>
      </c>
      <c r="B126" s="93" t="s">
        <v>15</v>
      </c>
      <c r="C126" s="46" t="s">
        <v>2190</v>
      </c>
      <c r="D126" s="47">
        <v>17050306</v>
      </c>
      <c r="E126" s="46" t="s">
        <v>2191</v>
      </c>
      <c r="F126" s="46" t="s">
        <v>4296</v>
      </c>
      <c r="G126" s="94" t="s">
        <v>2192</v>
      </c>
      <c r="H126" s="47" t="s">
        <v>2193</v>
      </c>
      <c r="I126" s="47" t="s">
        <v>1553</v>
      </c>
      <c r="J126" s="83" t="s">
        <v>19</v>
      </c>
      <c r="K126" s="156">
        <v>10109323</v>
      </c>
      <c r="L126" s="166">
        <v>26010000971606</v>
      </c>
      <c r="M126" s="46" t="s">
        <v>262</v>
      </c>
      <c r="N126" s="46" t="s">
        <v>21</v>
      </c>
      <c r="O126" s="4" t="s">
        <v>22</v>
      </c>
      <c r="P126" s="46" t="s">
        <v>1688</v>
      </c>
      <c r="Q126" s="46" t="s">
        <v>3575</v>
      </c>
      <c r="R126" s="53" t="s">
        <v>3684</v>
      </c>
      <c r="S126" s="96" t="s">
        <v>1006</v>
      </c>
    </row>
    <row r="127" spans="1:19" s="14" customFormat="1" ht="31.5">
      <c r="A127" s="93">
        <f t="shared" si="1"/>
        <v>119</v>
      </c>
      <c r="B127" s="93" t="s">
        <v>15</v>
      </c>
      <c r="C127" s="46" t="s">
        <v>2194</v>
      </c>
      <c r="D127" s="47">
        <v>17050307</v>
      </c>
      <c r="E127" s="46" t="s">
        <v>2195</v>
      </c>
      <c r="F127" s="46" t="s">
        <v>4062</v>
      </c>
      <c r="G127" s="94" t="s">
        <v>2196</v>
      </c>
      <c r="H127" s="47" t="s">
        <v>2197</v>
      </c>
      <c r="I127" s="47" t="s">
        <v>3464</v>
      </c>
      <c r="J127" s="83" t="s">
        <v>870</v>
      </c>
      <c r="K127" s="156">
        <v>10109324</v>
      </c>
      <c r="L127" s="166">
        <v>26010000972308</v>
      </c>
      <c r="M127" s="46" t="s">
        <v>1711</v>
      </c>
      <c r="N127" s="46" t="s">
        <v>21</v>
      </c>
      <c r="O127" s="4" t="s">
        <v>22</v>
      </c>
      <c r="P127" s="46" t="s">
        <v>1688</v>
      </c>
      <c r="Q127" s="46" t="s">
        <v>3576</v>
      </c>
      <c r="R127" s="53" t="s">
        <v>3685</v>
      </c>
      <c r="S127" s="96" t="s">
        <v>2198</v>
      </c>
    </row>
    <row r="128" spans="1:19" s="14" customFormat="1" ht="37.5" customHeight="1">
      <c r="A128" s="93">
        <f t="shared" si="1"/>
        <v>120</v>
      </c>
      <c r="B128" s="93" t="s">
        <v>15</v>
      </c>
      <c r="C128" s="46" t="s">
        <v>2199</v>
      </c>
      <c r="D128" s="47">
        <v>17050308</v>
      </c>
      <c r="E128" s="46" t="s">
        <v>2200</v>
      </c>
      <c r="F128" s="46" t="s">
        <v>4297</v>
      </c>
      <c r="G128" s="94" t="s">
        <v>2201</v>
      </c>
      <c r="H128" s="47" t="s">
        <v>2202</v>
      </c>
      <c r="I128" s="47" t="s">
        <v>3277</v>
      </c>
      <c r="J128" s="83" t="s">
        <v>133</v>
      </c>
      <c r="K128" s="156">
        <v>10109326</v>
      </c>
      <c r="L128" s="166">
        <v>26010000972292</v>
      </c>
      <c r="M128" s="46" t="s">
        <v>1109</v>
      </c>
      <c r="N128" s="46" t="s">
        <v>21</v>
      </c>
      <c r="O128" s="4" t="s">
        <v>4394</v>
      </c>
      <c r="P128" s="46" t="s">
        <v>1688</v>
      </c>
      <c r="Q128" s="46" t="s">
        <v>3577</v>
      </c>
      <c r="R128" s="53" t="s">
        <v>3686</v>
      </c>
      <c r="S128" s="96" t="s">
        <v>2203</v>
      </c>
    </row>
    <row r="129" spans="1:19" s="14" customFormat="1" ht="34.5" customHeight="1">
      <c r="A129" s="93">
        <f t="shared" si="1"/>
        <v>121</v>
      </c>
      <c r="B129" s="93"/>
      <c r="C129" s="46" t="s">
        <v>869</v>
      </c>
      <c r="D129" s="47" t="s">
        <v>2204</v>
      </c>
      <c r="E129" s="46" t="s">
        <v>2205</v>
      </c>
      <c r="F129" s="46" t="s">
        <v>4298</v>
      </c>
      <c r="G129" s="46" t="s">
        <v>2205</v>
      </c>
      <c r="H129" s="47" t="s">
        <v>3693</v>
      </c>
      <c r="I129" s="47" t="s">
        <v>1535</v>
      </c>
      <c r="J129" s="83" t="s">
        <v>1167</v>
      </c>
      <c r="K129" s="156">
        <v>10109327</v>
      </c>
      <c r="L129" s="166">
        <v>26010000970843</v>
      </c>
      <c r="M129" s="46" t="s">
        <v>2206</v>
      </c>
      <c r="N129" s="46" t="s">
        <v>21</v>
      </c>
      <c r="O129" s="4" t="s">
        <v>1583</v>
      </c>
      <c r="P129" s="46" t="s">
        <v>1688</v>
      </c>
      <c r="Q129" s="46" t="s">
        <v>3578</v>
      </c>
      <c r="R129" s="53" t="s">
        <v>3687</v>
      </c>
      <c r="S129" s="122" t="s">
        <v>1167</v>
      </c>
    </row>
    <row r="130" spans="1:19" s="14" customFormat="1" ht="34.5" customHeight="1">
      <c r="A130" s="93">
        <f t="shared" si="1"/>
        <v>122</v>
      </c>
      <c r="B130" s="93"/>
      <c r="C130" s="46" t="s">
        <v>869</v>
      </c>
      <c r="D130" s="47" t="s">
        <v>2207</v>
      </c>
      <c r="E130" s="46" t="s">
        <v>2208</v>
      </c>
      <c r="F130" s="46" t="s">
        <v>4299</v>
      </c>
      <c r="G130" s="46" t="s">
        <v>2208</v>
      </c>
      <c r="H130" s="47" t="s">
        <v>3694</v>
      </c>
      <c r="I130" s="47" t="s">
        <v>3465</v>
      </c>
      <c r="J130" s="83" t="s">
        <v>1231</v>
      </c>
      <c r="K130" s="156">
        <v>10109329</v>
      </c>
      <c r="L130" s="166">
        <v>26010000970144</v>
      </c>
      <c r="M130" s="46" t="s">
        <v>2209</v>
      </c>
      <c r="N130" s="46" t="s">
        <v>21</v>
      </c>
      <c r="O130" s="4" t="s">
        <v>4394</v>
      </c>
      <c r="P130" s="46" t="s">
        <v>1688</v>
      </c>
      <c r="Q130" s="46" t="s">
        <v>3579</v>
      </c>
      <c r="R130" s="53"/>
      <c r="S130" s="122" t="s">
        <v>1231</v>
      </c>
    </row>
    <row r="131" spans="1:19" s="14" customFormat="1" ht="34.5" customHeight="1">
      <c r="A131" s="93">
        <f t="shared" si="1"/>
        <v>123</v>
      </c>
      <c r="B131" s="93"/>
      <c r="C131" s="46" t="s">
        <v>874</v>
      </c>
      <c r="D131" s="70">
        <v>17050789</v>
      </c>
      <c r="E131" s="123" t="s">
        <v>704</v>
      </c>
      <c r="F131" s="123" t="s">
        <v>4257</v>
      </c>
      <c r="G131" s="123" t="s">
        <v>704</v>
      </c>
      <c r="H131" s="50" t="s">
        <v>4408</v>
      </c>
      <c r="I131" s="50" t="s">
        <v>3259</v>
      </c>
      <c r="J131" s="70" t="s">
        <v>1321</v>
      </c>
      <c r="K131" s="156">
        <v>10109330</v>
      </c>
      <c r="L131" s="166">
        <v>26010000972566</v>
      </c>
      <c r="M131" s="22" t="s">
        <v>2210</v>
      </c>
      <c r="N131" s="123" t="s">
        <v>21</v>
      </c>
      <c r="O131" s="22" t="s">
        <v>22</v>
      </c>
      <c r="P131" s="46" t="s">
        <v>1688</v>
      </c>
      <c r="Q131" s="46" t="s">
        <v>3580</v>
      </c>
      <c r="R131" s="53" t="s">
        <v>3688</v>
      </c>
      <c r="S131" s="96"/>
    </row>
    <row r="132" spans="1:19" s="14" customFormat="1" ht="34.5" customHeight="1">
      <c r="A132" s="93">
        <f t="shared" si="1"/>
        <v>124</v>
      </c>
      <c r="B132" s="93"/>
      <c r="C132" s="46" t="s">
        <v>874</v>
      </c>
      <c r="D132" s="70">
        <v>17050790</v>
      </c>
      <c r="E132" s="123" t="s">
        <v>2211</v>
      </c>
      <c r="F132" s="123" t="s">
        <v>4300</v>
      </c>
      <c r="G132" s="123" t="s">
        <v>2211</v>
      </c>
      <c r="H132" s="50" t="s">
        <v>4409</v>
      </c>
      <c r="I132" s="50" t="s">
        <v>3466</v>
      </c>
      <c r="J132" s="70" t="s">
        <v>1167</v>
      </c>
      <c r="K132" s="156">
        <v>10109331</v>
      </c>
      <c r="L132" s="166">
        <v>26010000969090</v>
      </c>
      <c r="M132" s="25" t="s">
        <v>2212</v>
      </c>
      <c r="N132" s="123" t="s">
        <v>39</v>
      </c>
      <c r="O132" s="22" t="s">
        <v>22</v>
      </c>
      <c r="P132" s="46" t="s">
        <v>1688</v>
      </c>
      <c r="Q132" s="46" t="s">
        <v>3581</v>
      </c>
      <c r="R132" s="53" t="s">
        <v>3689</v>
      </c>
      <c r="S132" s="96"/>
    </row>
    <row r="133" spans="1:19" ht="34.5" customHeight="1">
      <c r="A133" s="93">
        <f t="shared" si="1"/>
        <v>125</v>
      </c>
      <c r="B133" s="124"/>
      <c r="C133" s="46" t="s">
        <v>874</v>
      </c>
      <c r="D133" s="70">
        <v>17050791</v>
      </c>
      <c r="E133" s="123" t="s">
        <v>2213</v>
      </c>
      <c r="F133" s="123" t="s">
        <v>4301</v>
      </c>
      <c r="G133" s="123" t="s">
        <v>2213</v>
      </c>
      <c r="H133" s="50" t="s">
        <v>4410</v>
      </c>
      <c r="I133" s="50" t="s">
        <v>3467</v>
      </c>
      <c r="J133" s="70" t="s">
        <v>3697</v>
      </c>
      <c r="K133" s="156">
        <v>10109333</v>
      </c>
      <c r="L133" s="166">
        <v>26010000971156</v>
      </c>
      <c r="M133" s="25" t="s">
        <v>2214</v>
      </c>
      <c r="N133" s="123" t="s">
        <v>39</v>
      </c>
      <c r="O133" s="22" t="s">
        <v>22</v>
      </c>
      <c r="P133" s="46" t="s">
        <v>1688</v>
      </c>
      <c r="Q133" s="46" t="s">
        <v>3582</v>
      </c>
      <c r="R133" s="53" t="s">
        <v>3690</v>
      </c>
      <c r="S133" s="124"/>
    </row>
    <row r="134" spans="1:19" ht="34.5" customHeight="1">
      <c r="A134" s="93">
        <f t="shared" si="1"/>
        <v>126</v>
      </c>
      <c r="B134" s="124"/>
      <c r="C134" s="46" t="s">
        <v>874</v>
      </c>
      <c r="D134" s="70">
        <v>17050792</v>
      </c>
      <c r="E134" s="123" t="s">
        <v>2215</v>
      </c>
      <c r="F134" s="123" t="s">
        <v>3968</v>
      </c>
      <c r="G134" s="123" t="s">
        <v>2215</v>
      </c>
      <c r="H134" s="75" t="s">
        <v>2216</v>
      </c>
      <c r="I134" s="75" t="s">
        <v>3468</v>
      </c>
      <c r="J134" s="76" t="s">
        <v>52</v>
      </c>
      <c r="K134" s="156">
        <v>8126768</v>
      </c>
      <c r="L134" s="166">
        <v>26010000976577</v>
      </c>
      <c r="M134" s="24" t="s">
        <v>2217</v>
      </c>
      <c r="N134" s="123" t="s">
        <v>21</v>
      </c>
      <c r="O134" s="22" t="s">
        <v>22</v>
      </c>
      <c r="P134" s="46" t="s">
        <v>1688</v>
      </c>
      <c r="Q134" s="46" t="s">
        <v>3583</v>
      </c>
      <c r="R134" s="53" t="s">
        <v>3691</v>
      </c>
      <c r="S134" s="124"/>
    </row>
    <row r="135" spans="1:19" ht="34.5" customHeight="1">
      <c r="A135" s="93">
        <f t="shared" si="1"/>
        <v>127</v>
      </c>
      <c r="B135" s="124"/>
      <c r="C135" s="46" t="s">
        <v>874</v>
      </c>
      <c r="D135" s="70">
        <v>17050793</v>
      </c>
      <c r="E135" s="123" t="s">
        <v>2218</v>
      </c>
      <c r="F135" s="123" t="s">
        <v>4302</v>
      </c>
      <c r="G135" s="123" t="s">
        <v>2218</v>
      </c>
      <c r="H135" s="75" t="s">
        <v>2219</v>
      </c>
      <c r="I135" s="75" t="s">
        <v>3469</v>
      </c>
      <c r="J135" s="76" t="s">
        <v>52</v>
      </c>
      <c r="K135" s="156">
        <v>10109334</v>
      </c>
      <c r="L135" s="166">
        <v>26010000970393</v>
      </c>
      <c r="M135" s="24" t="s">
        <v>2220</v>
      </c>
      <c r="N135" s="123" t="s">
        <v>21</v>
      </c>
      <c r="O135" s="22" t="s">
        <v>22</v>
      </c>
      <c r="P135" s="46" t="s">
        <v>1688</v>
      </c>
      <c r="Q135" s="46" t="s">
        <v>3584</v>
      </c>
      <c r="R135" s="53" t="s">
        <v>3692</v>
      </c>
      <c r="S135" s="124"/>
    </row>
    <row r="136" spans="1:19" ht="34.5" customHeight="1" hidden="1">
      <c r="A136" s="93">
        <f t="shared" si="1"/>
        <v>128</v>
      </c>
      <c r="B136" s="124"/>
      <c r="C136" s="46" t="s">
        <v>874</v>
      </c>
      <c r="D136" s="70">
        <v>17050794</v>
      </c>
      <c r="E136" s="123" t="s">
        <v>2221</v>
      </c>
      <c r="F136" s="123" t="s">
        <v>4303</v>
      </c>
      <c r="G136" s="123" t="s">
        <v>2221</v>
      </c>
      <c r="H136" s="51">
        <v>101291152</v>
      </c>
      <c r="I136" s="51"/>
      <c r="J136" s="72"/>
      <c r="K136" s="154"/>
      <c r="L136" s="167"/>
      <c r="M136" s="24" t="s">
        <v>2222</v>
      </c>
      <c r="N136" s="123" t="s">
        <v>39</v>
      </c>
      <c r="O136" s="22" t="s">
        <v>22</v>
      </c>
      <c r="P136" s="46" t="s">
        <v>1688</v>
      </c>
      <c r="Q136" s="46"/>
      <c r="R136" s="53"/>
      <c r="S136" s="124"/>
    </row>
    <row r="137" spans="1:19" s="15" customFormat="1" ht="18.75">
      <c r="A137" s="66"/>
      <c r="B137" s="66"/>
      <c r="C137" s="125" t="s">
        <v>2223</v>
      </c>
      <c r="D137" s="71"/>
      <c r="E137" s="66"/>
      <c r="F137" s="66"/>
      <c r="G137" s="66"/>
      <c r="H137" s="61"/>
      <c r="I137" s="61"/>
      <c r="J137" s="61"/>
      <c r="K137" s="152"/>
      <c r="L137" s="164"/>
      <c r="M137" s="66"/>
      <c r="N137" s="66"/>
      <c r="O137" s="66"/>
      <c r="P137" s="126"/>
      <c r="Q137" s="126"/>
      <c r="R137" s="126"/>
      <c r="S137" s="66"/>
    </row>
    <row r="138" spans="4:19" s="15" customFormat="1" ht="18.75">
      <c r="D138" s="17"/>
      <c r="H138" s="17"/>
      <c r="I138" s="17"/>
      <c r="J138" s="17"/>
      <c r="K138" s="152"/>
      <c r="L138" s="164"/>
      <c r="P138" s="18"/>
      <c r="Q138" s="18"/>
      <c r="R138" s="18"/>
      <c r="S138" s="19"/>
    </row>
    <row r="139" spans="4:19" s="15" customFormat="1" ht="18.75">
      <c r="D139" s="17"/>
      <c r="H139" s="17"/>
      <c r="I139" s="17"/>
      <c r="J139" s="17"/>
      <c r="K139" s="152"/>
      <c r="L139" s="164"/>
      <c r="P139" s="18"/>
      <c r="Q139" s="18"/>
      <c r="R139" s="18"/>
      <c r="S139" s="10"/>
    </row>
    <row r="140" spans="4:19" s="15" customFormat="1" ht="18.75">
      <c r="D140" s="17"/>
      <c r="H140" s="17"/>
      <c r="I140" s="17"/>
      <c r="J140" s="17"/>
      <c r="K140" s="152"/>
      <c r="L140" s="164"/>
      <c r="P140" s="18"/>
      <c r="Q140" s="18"/>
      <c r="R140" s="18"/>
      <c r="S140" s="10"/>
    </row>
    <row r="141" spans="4:18" s="15" customFormat="1" ht="18.75">
      <c r="D141" s="17"/>
      <c r="H141" s="17"/>
      <c r="I141" s="17"/>
      <c r="J141" s="17"/>
      <c r="K141" s="152"/>
      <c r="L141" s="164"/>
      <c r="P141" s="18"/>
      <c r="Q141" s="18"/>
      <c r="R141" s="18"/>
    </row>
    <row r="142" spans="4:18" s="15" customFormat="1" ht="18.75">
      <c r="D142" s="17"/>
      <c r="H142" s="17"/>
      <c r="I142" s="17"/>
      <c r="J142" s="17"/>
      <c r="K142" s="152"/>
      <c r="L142" s="164"/>
      <c r="P142" s="18"/>
      <c r="Q142" s="18"/>
      <c r="R142" s="18"/>
    </row>
    <row r="143" spans="4:18" s="15" customFormat="1" ht="18.75">
      <c r="D143" s="17"/>
      <c r="H143" s="17"/>
      <c r="I143" s="17"/>
      <c r="J143" s="17"/>
      <c r="K143" s="152"/>
      <c r="L143" s="164"/>
      <c r="P143" s="18"/>
      <c r="Q143" s="18"/>
      <c r="R143" s="18"/>
    </row>
    <row r="144" spans="4:19" s="15" customFormat="1" ht="18.75">
      <c r="D144" s="17"/>
      <c r="H144" s="17"/>
      <c r="I144" s="17"/>
      <c r="J144" s="17"/>
      <c r="K144" s="152"/>
      <c r="L144" s="164"/>
      <c r="P144" s="18"/>
      <c r="Q144" s="18"/>
      <c r="R144" s="18"/>
      <c r="S144" s="10"/>
    </row>
    <row r="145" spans="4:19" s="15" customFormat="1" ht="18.75">
      <c r="D145" s="17"/>
      <c r="H145" s="17"/>
      <c r="I145" s="17"/>
      <c r="J145" s="17"/>
      <c r="K145" s="152"/>
      <c r="L145" s="164"/>
      <c r="P145" s="18"/>
      <c r="Q145" s="18"/>
      <c r="R145" s="18"/>
      <c r="S145" s="10"/>
    </row>
    <row r="146" spans="4:18" s="15" customFormat="1" ht="18.75">
      <c r="D146" s="17"/>
      <c r="H146" s="17"/>
      <c r="I146" s="17"/>
      <c r="J146" s="17"/>
      <c r="K146" s="152"/>
      <c r="L146" s="164"/>
      <c r="P146" s="18"/>
      <c r="Q146" s="18"/>
      <c r="R146" s="18"/>
    </row>
    <row r="147" spans="4:18" s="15" customFormat="1" ht="18.75">
      <c r="D147" s="17"/>
      <c r="H147" s="17"/>
      <c r="I147" s="17"/>
      <c r="J147" s="17"/>
      <c r="K147" s="152"/>
      <c r="L147" s="164"/>
      <c r="P147" s="18"/>
      <c r="Q147" s="18"/>
      <c r="R147" s="18"/>
    </row>
    <row r="148" spans="4:18" s="15" customFormat="1" ht="18.75">
      <c r="D148" s="17"/>
      <c r="H148" s="17"/>
      <c r="I148" s="17"/>
      <c r="J148" s="17"/>
      <c r="K148" s="152"/>
      <c r="L148" s="164"/>
      <c r="P148" s="18"/>
      <c r="Q148" s="18"/>
      <c r="R148" s="18"/>
    </row>
    <row r="149" spans="4:18" s="15" customFormat="1" ht="18.75">
      <c r="D149" s="17"/>
      <c r="H149" s="17"/>
      <c r="I149" s="17"/>
      <c r="J149" s="17"/>
      <c r="K149" s="152"/>
      <c r="L149" s="164"/>
      <c r="P149" s="18"/>
      <c r="Q149" s="18"/>
      <c r="R149" s="18"/>
    </row>
    <row r="150" spans="4:18" s="15" customFormat="1" ht="18.75">
      <c r="D150" s="17"/>
      <c r="H150" s="17"/>
      <c r="I150" s="17"/>
      <c r="J150" s="17"/>
      <c r="K150" s="152"/>
      <c r="L150" s="164"/>
      <c r="P150" s="18"/>
      <c r="Q150" s="18"/>
      <c r="R150" s="18"/>
    </row>
  </sheetData>
  <sheetProtection/>
  <mergeCells count="22">
    <mergeCell ref="D6:D7"/>
    <mergeCell ref="E6:E7"/>
    <mergeCell ref="G6:G7"/>
    <mergeCell ref="H6:H7"/>
    <mergeCell ref="J6:J7"/>
    <mergeCell ref="I6:I7"/>
    <mergeCell ref="A1:M1"/>
    <mergeCell ref="A2:M2"/>
    <mergeCell ref="A4:S4"/>
    <mergeCell ref="A6:A7"/>
    <mergeCell ref="B6:B7"/>
    <mergeCell ref="C6:C7"/>
    <mergeCell ref="Q6:Q7"/>
    <mergeCell ref="R6:R7"/>
    <mergeCell ref="O6:O7"/>
    <mergeCell ref="F6:F7"/>
    <mergeCell ref="K6:K7"/>
    <mergeCell ref="L6:L7"/>
    <mergeCell ref="M6:M7"/>
    <mergeCell ref="N6:N7"/>
    <mergeCell ref="P6:P7"/>
    <mergeCell ref="S6:S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0"/>
  <sheetViews>
    <sheetView zoomScale="70" zoomScaleNormal="70" zoomScalePageLayoutView="0" workbookViewId="0" topLeftCell="A4">
      <selection activeCell="F5" sqref="F1:F16384"/>
    </sheetView>
  </sheetViews>
  <sheetFormatPr defaultColWidth="9.140625" defaultRowHeight="15"/>
  <cols>
    <col min="1" max="1" width="7.421875" style="8" customWidth="1"/>
    <col min="2" max="2" width="12.28125" style="8" hidden="1" customWidth="1"/>
    <col min="3" max="3" width="14.140625" style="8" customWidth="1"/>
    <col min="4" max="4" width="14.140625" style="12" customWidth="1"/>
    <col min="5" max="5" width="29.421875" style="8" customWidth="1"/>
    <col min="6" max="6" width="29.421875" style="8" hidden="1" customWidth="1"/>
    <col min="7" max="7" width="29.421875" style="8" customWidth="1"/>
    <col min="8" max="8" width="16.28125" style="55" bestFit="1" customWidth="1"/>
    <col min="9" max="9" width="12.8515625" style="87" customWidth="1"/>
    <col min="10" max="10" width="18.140625" style="34" customWidth="1"/>
    <col min="11" max="11" width="18.140625" style="159" customWidth="1"/>
    <col min="12" max="12" width="23.7109375" style="168" customWidth="1"/>
    <col min="13" max="13" width="12.57421875" style="8" customWidth="1"/>
    <col min="14" max="14" width="9.57421875" style="8" customWidth="1"/>
    <col min="15" max="15" width="15.00390625" style="8" bestFit="1" customWidth="1"/>
    <col min="16" max="16" width="32.7109375" style="8" customWidth="1"/>
    <col min="17" max="17" width="9.57421875" style="32" customWidth="1"/>
    <col min="18" max="18" width="23.00390625" style="9" customWidth="1"/>
    <col min="19" max="19" width="25.421875" style="8" customWidth="1"/>
    <col min="20" max="16384" width="9.140625" style="8" customWidth="1"/>
  </cols>
  <sheetData>
    <row r="1" spans="1:19" ht="18.75">
      <c r="A1" s="178" t="s">
        <v>149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S1" s="10"/>
    </row>
    <row r="2" spans="1:19" ht="18.75">
      <c r="A2" s="179" t="s">
        <v>150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S2" s="11"/>
    </row>
    <row r="4" spans="1:19" ht="27">
      <c r="A4" s="180" t="s">
        <v>2821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6" spans="1:19" s="13" customFormat="1" ht="15" customHeight="1" collapsed="1">
      <c r="A6" s="172" t="s">
        <v>0</v>
      </c>
      <c r="B6" s="172" t="s">
        <v>1</v>
      </c>
      <c r="C6" s="172" t="s">
        <v>2</v>
      </c>
      <c r="D6" s="174" t="s">
        <v>3</v>
      </c>
      <c r="E6" s="172" t="s">
        <v>4</v>
      </c>
      <c r="F6" s="172"/>
      <c r="G6" s="172" t="s">
        <v>4</v>
      </c>
      <c r="H6" s="176" t="s">
        <v>5</v>
      </c>
      <c r="I6" s="196" t="s">
        <v>6</v>
      </c>
      <c r="J6" s="197" t="s">
        <v>7</v>
      </c>
      <c r="K6" s="198" t="s">
        <v>4401</v>
      </c>
      <c r="L6" s="200" t="s">
        <v>4403</v>
      </c>
      <c r="M6" s="172" t="s">
        <v>8</v>
      </c>
      <c r="N6" s="172" t="s">
        <v>9</v>
      </c>
      <c r="O6" s="172" t="s">
        <v>10</v>
      </c>
      <c r="P6" s="172" t="s">
        <v>11</v>
      </c>
      <c r="Q6" s="172" t="s">
        <v>12</v>
      </c>
      <c r="R6" s="172" t="s">
        <v>13</v>
      </c>
      <c r="S6" s="172" t="s">
        <v>14</v>
      </c>
    </row>
    <row r="7" spans="1:19" s="13" customFormat="1" ht="15.75">
      <c r="A7" s="173"/>
      <c r="B7" s="173"/>
      <c r="C7" s="173"/>
      <c r="D7" s="175"/>
      <c r="E7" s="173"/>
      <c r="F7" s="173"/>
      <c r="G7" s="173"/>
      <c r="H7" s="177"/>
      <c r="I7" s="196"/>
      <c r="J7" s="197"/>
      <c r="K7" s="199"/>
      <c r="L7" s="201"/>
      <c r="M7" s="173"/>
      <c r="N7" s="173"/>
      <c r="O7" s="173"/>
      <c r="P7" s="173"/>
      <c r="Q7" s="173"/>
      <c r="R7" s="173"/>
      <c r="S7" s="173"/>
    </row>
    <row r="8" spans="1:19" s="13" customFormat="1" ht="18.75">
      <c r="A8" s="63"/>
      <c r="B8" s="63"/>
      <c r="C8" s="89" t="str">
        <f>"II. Ngành "&amp;R9</f>
        <v>II. Ngành Kinh tế phát triển</v>
      </c>
      <c r="D8" s="90"/>
      <c r="E8" s="64"/>
      <c r="F8" s="91"/>
      <c r="G8" s="92"/>
      <c r="H8" s="58"/>
      <c r="I8" s="48"/>
      <c r="J8" s="83"/>
      <c r="K8" s="157"/>
      <c r="L8" s="169"/>
      <c r="M8" s="64"/>
      <c r="N8" s="64"/>
      <c r="O8" s="64"/>
      <c r="P8" s="64"/>
      <c r="Q8" s="64"/>
      <c r="R8" s="64"/>
      <c r="S8" s="64"/>
    </row>
    <row r="9" spans="1:19" s="14" customFormat="1" ht="31.5">
      <c r="A9" s="93">
        <v>1</v>
      </c>
      <c r="B9" s="93" t="s">
        <v>15</v>
      </c>
      <c r="C9" s="46" t="s">
        <v>2224</v>
      </c>
      <c r="D9" s="47">
        <v>17050104</v>
      </c>
      <c r="E9" s="46" t="s">
        <v>2225</v>
      </c>
      <c r="F9" s="46" t="s">
        <v>4194</v>
      </c>
      <c r="G9" s="94" t="s">
        <v>2226</v>
      </c>
      <c r="H9" s="47" t="s">
        <v>2227</v>
      </c>
      <c r="I9" s="88" t="s">
        <v>2228</v>
      </c>
      <c r="J9" s="95" t="s">
        <v>2229</v>
      </c>
      <c r="K9" s="157">
        <v>10109335</v>
      </c>
      <c r="L9" s="169">
        <v>26010000968510</v>
      </c>
      <c r="M9" s="46" t="s">
        <v>757</v>
      </c>
      <c r="N9" s="46" t="s">
        <v>21</v>
      </c>
      <c r="O9" s="46" t="s">
        <v>2230</v>
      </c>
      <c r="P9" s="142" t="s">
        <v>2231</v>
      </c>
      <c r="Q9" s="93" t="s">
        <v>22</v>
      </c>
      <c r="R9" s="46" t="s">
        <v>2232</v>
      </c>
      <c r="S9" s="96" t="s">
        <v>40</v>
      </c>
    </row>
    <row r="10" spans="1:19" s="14" customFormat="1" ht="31.5">
      <c r="A10" s="93">
        <f aca="true" t="shared" si="0" ref="A10:A73">A9+1</f>
        <v>2</v>
      </c>
      <c r="B10" s="93" t="s">
        <v>15</v>
      </c>
      <c r="C10" s="46" t="s">
        <v>2233</v>
      </c>
      <c r="D10" s="47">
        <v>17050105</v>
      </c>
      <c r="E10" s="46" t="s">
        <v>2234</v>
      </c>
      <c r="F10" s="46" t="s">
        <v>4063</v>
      </c>
      <c r="G10" s="94" t="s">
        <v>2235</v>
      </c>
      <c r="H10" s="47" t="s">
        <v>2236</v>
      </c>
      <c r="I10" s="47" t="s">
        <v>2237</v>
      </c>
      <c r="J10" s="83" t="s">
        <v>107</v>
      </c>
      <c r="K10" s="157">
        <v>10109336</v>
      </c>
      <c r="L10" s="169">
        <v>26010000968307</v>
      </c>
      <c r="M10" s="46" t="s">
        <v>245</v>
      </c>
      <c r="N10" s="46" t="s">
        <v>21</v>
      </c>
      <c r="O10" s="46" t="s">
        <v>2238</v>
      </c>
      <c r="P10" s="142" t="s">
        <v>2239</v>
      </c>
      <c r="Q10" s="93" t="s">
        <v>22</v>
      </c>
      <c r="R10" s="46" t="s">
        <v>2232</v>
      </c>
      <c r="S10" s="96" t="s">
        <v>109</v>
      </c>
    </row>
    <row r="11" spans="1:19" s="14" customFormat="1" ht="47.25">
      <c r="A11" s="93">
        <f t="shared" si="0"/>
        <v>3</v>
      </c>
      <c r="B11" s="93" t="s">
        <v>15</v>
      </c>
      <c r="C11" s="46" t="s">
        <v>2240</v>
      </c>
      <c r="D11" s="47">
        <v>17050106</v>
      </c>
      <c r="E11" s="46" t="s">
        <v>2241</v>
      </c>
      <c r="F11" s="46" t="s">
        <v>4064</v>
      </c>
      <c r="G11" s="94" t="s">
        <v>2242</v>
      </c>
      <c r="H11" s="47" t="s">
        <v>2243</v>
      </c>
      <c r="I11" s="47" t="s">
        <v>2244</v>
      </c>
      <c r="J11" s="83" t="s">
        <v>19</v>
      </c>
      <c r="K11" s="157">
        <v>10109337</v>
      </c>
      <c r="L11" s="169">
        <v>26010000971387</v>
      </c>
      <c r="M11" s="46" t="s">
        <v>1249</v>
      </c>
      <c r="N11" s="46" t="s">
        <v>21</v>
      </c>
      <c r="O11" s="46" t="s">
        <v>2245</v>
      </c>
      <c r="P11" s="142" t="s">
        <v>2246</v>
      </c>
      <c r="Q11" s="93" t="s">
        <v>22</v>
      </c>
      <c r="R11" s="46" t="s">
        <v>2232</v>
      </c>
      <c r="S11" s="96" t="s">
        <v>1390</v>
      </c>
    </row>
    <row r="12" spans="1:19" s="14" customFormat="1" ht="47.25">
      <c r="A12" s="93">
        <f t="shared" si="0"/>
        <v>4</v>
      </c>
      <c r="B12" s="93" t="s">
        <v>15</v>
      </c>
      <c r="C12" s="46" t="s">
        <v>2247</v>
      </c>
      <c r="D12" s="47">
        <v>17050107</v>
      </c>
      <c r="E12" s="46" t="s">
        <v>2248</v>
      </c>
      <c r="F12" s="46" t="s">
        <v>4065</v>
      </c>
      <c r="G12" s="94" t="s">
        <v>2249</v>
      </c>
      <c r="H12" s="47" t="s">
        <v>2250</v>
      </c>
      <c r="I12" s="47" t="s">
        <v>2251</v>
      </c>
      <c r="J12" s="83" t="s">
        <v>19</v>
      </c>
      <c r="K12" s="157">
        <v>10109338</v>
      </c>
      <c r="L12" s="169">
        <v>26010000968875</v>
      </c>
      <c r="M12" s="46" t="s">
        <v>245</v>
      </c>
      <c r="N12" s="46" t="s">
        <v>21</v>
      </c>
      <c r="O12" s="46" t="s">
        <v>2252</v>
      </c>
      <c r="P12" s="142" t="s">
        <v>2253</v>
      </c>
      <c r="Q12" s="93" t="s">
        <v>22</v>
      </c>
      <c r="R12" s="46" t="s">
        <v>2232</v>
      </c>
      <c r="S12" s="96" t="s">
        <v>182</v>
      </c>
    </row>
    <row r="13" spans="1:19" s="14" customFormat="1" ht="47.25">
      <c r="A13" s="93">
        <f t="shared" si="0"/>
        <v>5</v>
      </c>
      <c r="B13" s="93" t="s">
        <v>15</v>
      </c>
      <c r="C13" s="46" t="s">
        <v>2254</v>
      </c>
      <c r="D13" s="47">
        <v>17050108</v>
      </c>
      <c r="E13" s="46" t="s">
        <v>395</v>
      </c>
      <c r="F13" s="46" t="s">
        <v>3967</v>
      </c>
      <c r="G13" s="94" t="s">
        <v>396</v>
      </c>
      <c r="H13" s="47" t="s">
        <v>2255</v>
      </c>
      <c r="I13" s="47" t="s">
        <v>2256</v>
      </c>
      <c r="J13" s="83" t="s">
        <v>19</v>
      </c>
      <c r="K13" s="157">
        <v>10109339</v>
      </c>
      <c r="L13" s="169">
        <v>26010000972876</v>
      </c>
      <c r="M13" s="46" t="s">
        <v>2257</v>
      </c>
      <c r="N13" s="46" t="s">
        <v>21</v>
      </c>
      <c r="O13" s="46" t="s">
        <v>2258</v>
      </c>
      <c r="P13" s="142" t="s">
        <v>2259</v>
      </c>
      <c r="Q13" s="93" t="s">
        <v>22</v>
      </c>
      <c r="R13" s="46" t="s">
        <v>2232</v>
      </c>
      <c r="S13" s="96" t="s">
        <v>270</v>
      </c>
    </row>
    <row r="14" spans="1:19" s="14" customFormat="1" ht="47.25">
      <c r="A14" s="93">
        <f t="shared" si="0"/>
        <v>6</v>
      </c>
      <c r="B14" s="93" t="s">
        <v>15</v>
      </c>
      <c r="C14" s="46" t="s">
        <v>2260</v>
      </c>
      <c r="D14" s="47">
        <v>17050109</v>
      </c>
      <c r="E14" s="46" t="s">
        <v>2261</v>
      </c>
      <c r="F14" s="46" t="s">
        <v>4195</v>
      </c>
      <c r="G14" s="94" t="s">
        <v>2262</v>
      </c>
      <c r="H14" s="47" t="s">
        <v>2263</v>
      </c>
      <c r="I14" s="47" t="s">
        <v>1256</v>
      </c>
      <c r="J14" s="83" t="s">
        <v>19</v>
      </c>
      <c r="K14" s="157">
        <v>10109340</v>
      </c>
      <c r="L14" s="169">
        <v>26010000970685</v>
      </c>
      <c r="M14" s="46" t="s">
        <v>278</v>
      </c>
      <c r="N14" s="46" t="s">
        <v>21</v>
      </c>
      <c r="O14" s="46" t="s">
        <v>2264</v>
      </c>
      <c r="P14" s="142" t="s">
        <v>2265</v>
      </c>
      <c r="Q14" s="93" t="s">
        <v>22</v>
      </c>
      <c r="R14" s="46" t="s">
        <v>2232</v>
      </c>
      <c r="S14" s="96" t="s">
        <v>100</v>
      </c>
    </row>
    <row r="15" spans="1:19" s="14" customFormat="1" ht="31.5">
      <c r="A15" s="93">
        <f t="shared" si="0"/>
        <v>7</v>
      </c>
      <c r="B15" s="93" t="s">
        <v>15</v>
      </c>
      <c r="C15" s="46" t="s">
        <v>2266</v>
      </c>
      <c r="D15" s="47">
        <v>17050110</v>
      </c>
      <c r="E15" s="46" t="s">
        <v>2267</v>
      </c>
      <c r="F15" s="46" t="s">
        <v>4196</v>
      </c>
      <c r="G15" s="94" t="s">
        <v>2268</v>
      </c>
      <c r="H15" s="47" t="s">
        <v>2269</v>
      </c>
      <c r="I15" s="47" t="s">
        <v>2270</v>
      </c>
      <c r="J15" s="83" t="s">
        <v>870</v>
      </c>
      <c r="K15" s="157">
        <v>9100573</v>
      </c>
      <c r="L15" s="169">
        <v>50110000700523</v>
      </c>
      <c r="M15" s="46" t="s">
        <v>2271</v>
      </c>
      <c r="N15" s="46" t="s">
        <v>21</v>
      </c>
      <c r="O15" s="46" t="s">
        <v>2272</v>
      </c>
      <c r="P15" s="142" t="s">
        <v>2273</v>
      </c>
      <c r="Q15" s="93" t="s">
        <v>22</v>
      </c>
      <c r="R15" s="46" t="s">
        <v>2232</v>
      </c>
      <c r="S15" s="96" t="s">
        <v>270</v>
      </c>
    </row>
    <row r="16" spans="1:19" s="14" customFormat="1" ht="47.25">
      <c r="A16" s="93">
        <f t="shared" si="0"/>
        <v>8</v>
      </c>
      <c r="B16" s="93" t="s">
        <v>15</v>
      </c>
      <c r="C16" s="46" t="s">
        <v>2274</v>
      </c>
      <c r="D16" s="47">
        <v>17050111</v>
      </c>
      <c r="E16" s="46" t="s">
        <v>2275</v>
      </c>
      <c r="F16" s="46" t="s">
        <v>4066</v>
      </c>
      <c r="G16" s="94" t="s">
        <v>2276</v>
      </c>
      <c r="H16" s="47" t="s">
        <v>2277</v>
      </c>
      <c r="I16" s="47" t="s">
        <v>2278</v>
      </c>
      <c r="J16" s="83" t="s">
        <v>19</v>
      </c>
      <c r="K16" s="157">
        <v>10109341</v>
      </c>
      <c r="L16" s="169">
        <v>26010000967678</v>
      </c>
      <c r="M16" s="46" t="s">
        <v>2279</v>
      </c>
      <c r="N16" s="46" t="s">
        <v>21</v>
      </c>
      <c r="O16" s="46" t="s">
        <v>2280</v>
      </c>
      <c r="P16" s="142" t="s">
        <v>2281</v>
      </c>
      <c r="Q16" s="93" t="s">
        <v>22</v>
      </c>
      <c r="R16" s="46" t="s">
        <v>2232</v>
      </c>
      <c r="S16" s="96" t="s">
        <v>463</v>
      </c>
    </row>
    <row r="17" spans="1:19" s="14" customFormat="1" ht="47.25">
      <c r="A17" s="93">
        <f t="shared" si="0"/>
        <v>9</v>
      </c>
      <c r="B17" s="93" t="s">
        <v>15</v>
      </c>
      <c r="C17" s="46" t="s">
        <v>2282</v>
      </c>
      <c r="D17" s="47">
        <v>17050112</v>
      </c>
      <c r="E17" s="46" t="s">
        <v>2283</v>
      </c>
      <c r="F17" s="46" t="s">
        <v>4197</v>
      </c>
      <c r="G17" s="94" t="s">
        <v>2284</v>
      </c>
      <c r="H17" s="47" t="s">
        <v>2285</v>
      </c>
      <c r="I17" s="47" t="s">
        <v>2286</v>
      </c>
      <c r="J17" s="83" t="s">
        <v>19</v>
      </c>
      <c r="K17" s="157">
        <v>10109342</v>
      </c>
      <c r="L17" s="169">
        <v>26010000969160</v>
      </c>
      <c r="M17" s="46" t="s">
        <v>630</v>
      </c>
      <c r="N17" s="46" t="s">
        <v>21</v>
      </c>
      <c r="O17" s="46" t="s">
        <v>2287</v>
      </c>
      <c r="P17" s="142" t="s">
        <v>2288</v>
      </c>
      <c r="Q17" s="93" t="s">
        <v>22</v>
      </c>
      <c r="R17" s="46" t="s">
        <v>2232</v>
      </c>
      <c r="S17" s="96" t="s">
        <v>182</v>
      </c>
    </row>
    <row r="18" spans="1:19" s="14" customFormat="1" ht="47.25">
      <c r="A18" s="93">
        <f t="shared" si="0"/>
        <v>10</v>
      </c>
      <c r="B18" s="93" t="s">
        <v>15</v>
      </c>
      <c r="C18" s="46" t="s">
        <v>2289</v>
      </c>
      <c r="D18" s="47">
        <v>17050113</v>
      </c>
      <c r="E18" s="46" t="s">
        <v>2290</v>
      </c>
      <c r="F18" s="46" t="s">
        <v>4198</v>
      </c>
      <c r="G18" s="94" t="s">
        <v>2291</v>
      </c>
      <c r="H18" s="47" t="s">
        <v>2292</v>
      </c>
      <c r="I18" s="47" t="s">
        <v>2293</v>
      </c>
      <c r="J18" s="83" t="s">
        <v>19</v>
      </c>
      <c r="K18" s="157">
        <v>10109343</v>
      </c>
      <c r="L18" s="169">
        <v>26010000970959</v>
      </c>
      <c r="M18" s="46" t="s">
        <v>2294</v>
      </c>
      <c r="N18" s="46" t="s">
        <v>39</v>
      </c>
      <c r="O18" s="46" t="s">
        <v>2295</v>
      </c>
      <c r="P18" s="142" t="s">
        <v>2296</v>
      </c>
      <c r="Q18" s="93" t="s">
        <v>22</v>
      </c>
      <c r="R18" s="46" t="s">
        <v>2232</v>
      </c>
      <c r="S18" s="96" t="s">
        <v>155</v>
      </c>
    </row>
    <row r="19" spans="1:19" s="14" customFormat="1" ht="31.5">
      <c r="A19" s="93">
        <f t="shared" si="0"/>
        <v>11</v>
      </c>
      <c r="B19" s="93" t="s">
        <v>15</v>
      </c>
      <c r="C19" s="46" t="s">
        <v>2297</v>
      </c>
      <c r="D19" s="47">
        <v>17050114</v>
      </c>
      <c r="E19" s="46" t="s">
        <v>2298</v>
      </c>
      <c r="F19" s="46" t="s">
        <v>4199</v>
      </c>
      <c r="G19" s="94" t="s">
        <v>2299</v>
      </c>
      <c r="H19" s="47" t="s">
        <v>2300</v>
      </c>
      <c r="I19" s="47" t="s">
        <v>2301</v>
      </c>
      <c r="J19" s="83" t="s">
        <v>128</v>
      </c>
      <c r="K19" s="157">
        <v>9685733</v>
      </c>
      <c r="L19" s="169">
        <v>51210000521195</v>
      </c>
      <c r="M19" s="46" t="s">
        <v>2302</v>
      </c>
      <c r="N19" s="46" t="s">
        <v>21</v>
      </c>
      <c r="O19" s="46" t="s">
        <v>2303</v>
      </c>
      <c r="P19" s="142" t="s">
        <v>2304</v>
      </c>
      <c r="Q19" s="93" t="s">
        <v>22</v>
      </c>
      <c r="R19" s="46" t="s">
        <v>2232</v>
      </c>
      <c r="S19" s="96" t="s">
        <v>2305</v>
      </c>
    </row>
    <row r="20" spans="1:19" s="14" customFormat="1" ht="31.5">
      <c r="A20" s="93">
        <f t="shared" si="0"/>
        <v>12</v>
      </c>
      <c r="B20" s="93" t="s">
        <v>15</v>
      </c>
      <c r="C20" s="46" t="s">
        <v>2306</v>
      </c>
      <c r="D20" s="47">
        <v>17050115</v>
      </c>
      <c r="E20" s="46" t="s">
        <v>2307</v>
      </c>
      <c r="F20" s="46" t="s">
        <v>4067</v>
      </c>
      <c r="G20" s="94" t="s">
        <v>2308</v>
      </c>
      <c r="H20" s="47" t="s">
        <v>2309</v>
      </c>
      <c r="I20" s="47" t="s">
        <v>2310</v>
      </c>
      <c r="J20" s="83" t="s">
        <v>1118</v>
      </c>
      <c r="K20" s="157">
        <v>10109344</v>
      </c>
      <c r="L20" s="169">
        <v>26010000972788</v>
      </c>
      <c r="M20" s="46" t="s">
        <v>893</v>
      </c>
      <c r="N20" s="46" t="s">
        <v>21</v>
      </c>
      <c r="O20" s="46" t="s">
        <v>2311</v>
      </c>
      <c r="P20" s="142" t="s">
        <v>2312</v>
      </c>
      <c r="Q20" s="93" t="s">
        <v>22</v>
      </c>
      <c r="R20" s="46" t="s">
        <v>2232</v>
      </c>
      <c r="S20" s="96" t="s">
        <v>25</v>
      </c>
    </row>
    <row r="21" spans="1:19" s="26" customFormat="1" ht="31.5" hidden="1">
      <c r="A21" s="97">
        <f t="shared" si="0"/>
        <v>13</v>
      </c>
      <c r="B21" s="97" t="s">
        <v>15</v>
      </c>
      <c r="C21" s="45" t="s">
        <v>2313</v>
      </c>
      <c r="D21" s="59">
        <v>17050116</v>
      </c>
      <c r="E21" s="45" t="s">
        <v>2314</v>
      </c>
      <c r="F21" s="45" t="s">
        <v>4068</v>
      </c>
      <c r="G21" s="98" t="s">
        <v>2315</v>
      </c>
      <c r="H21" s="59" t="s">
        <v>2316</v>
      </c>
      <c r="I21" s="84"/>
      <c r="J21" s="99"/>
      <c r="K21" s="157" t="e">
        <v>#N/A</v>
      </c>
      <c r="L21" s="169" t="e">
        <v>#N/A</v>
      </c>
      <c r="M21" s="45" t="s">
        <v>1034</v>
      </c>
      <c r="N21" s="45" t="s">
        <v>21</v>
      </c>
      <c r="O21" s="100"/>
      <c r="P21" s="145"/>
      <c r="Q21" s="97"/>
      <c r="R21" s="45" t="s">
        <v>2232</v>
      </c>
      <c r="S21" s="101" t="s">
        <v>2317</v>
      </c>
    </row>
    <row r="22" spans="1:19" s="14" customFormat="1" ht="31.5">
      <c r="A22" s="93">
        <f t="shared" si="0"/>
        <v>14</v>
      </c>
      <c r="B22" s="93" t="s">
        <v>15</v>
      </c>
      <c r="C22" s="46" t="s">
        <v>2318</v>
      </c>
      <c r="D22" s="47">
        <v>17050117</v>
      </c>
      <c r="E22" s="46" t="s">
        <v>2319</v>
      </c>
      <c r="F22" s="46" t="s">
        <v>4069</v>
      </c>
      <c r="G22" s="102" t="s">
        <v>2320</v>
      </c>
      <c r="H22" s="47" t="s">
        <v>2321</v>
      </c>
      <c r="I22" s="47" t="s">
        <v>2322</v>
      </c>
      <c r="J22" s="83" t="s">
        <v>2229</v>
      </c>
      <c r="K22" s="157">
        <v>10109345</v>
      </c>
      <c r="L22" s="169">
        <v>26010000973240</v>
      </c>
      <c r="M22" s="46" t="s">
        <v>198</v>
      </c>
      <c r="N22" s="46" t="s">
        <v>21</v>
      </c>
      <c r="O22" s="46" t="s">
        <v>2323</v>
      </c>
      <c r="P22" s="142" t="s">
        <v>2324</v>
      </c>
      <c r="Q22" s="93" t="s">
        <v>22</v>
      </c>
      <c r="R22" s="46" t="s">
        <v>2232</v>
      </c>
      <c r="S22" s="96" t="s">
        <v>2325</v>
      </c>
    </row>
    <row r="23" spans="1:19" s="14" customFormat="1" ht="47.25">
      <c r="A23" s="93">
        <f t="shared" si="0"/>
        <v>15</v>
      </c>
      <c r="B23" s="93" t="s">
        <v>15</v>
      </c>
      <c r="C23" s="46" t="s">
        <v>2326</v>
      </c>
      <c r="D23" s="47">
        <v>17050118</v>
      </c>
      <c r="E23" s="46" t="s">
        <v>2319</v>
      </c>
      <c r="F23" s="46" t="s">
        <v>4069</v>
      </c>
      <c r="G23" s="94" t="s">
        <v>2320</v>
      </c>
      <c r="H23" s="47" t="s">
        <v>2327</v>
      </c>
      <c r="I23" s="47" t="s">
        <v>2328</v>
      </c>
      <c r="J23" s="83" t="s">
        <v>19</v>
      </c>
      <c r="K23" s="157">
        <v>10109346</v>
      </c>
      <c r="L23" s="169">
        <v>26010000973231</v>
      </c>
      <c r="M23" s="46" t="s">
        <v>2329</v>
      </c>
      <c r="N23" s="46" t="s">
        <v>21</v>
      </c>
      <c r="O23" s="46" t="s">
        <v>2330</v>
      </c>
      <c r="P23" s="142" t="s">
        <v>2331</v>
      </c>
      <c r="Q23" s="93" t="s">
        <v>22</v>
      </c>
      <c r="R23" s="46" t="s">
        <v>2232</v>
      </c>
      <c r="S23" s="96" t="s">
        <v>89</v>
      </c>
    </row>
    <row r="24" spans="1:19" s="26" customFormat="1" ht="47.25" hidden="1">
      <c r="A24" s="97">
        <f t="shared" si="0"/>
        <v>16</v>
      </c>
      <c r="B24" s="97" t="s">
        <v>15</v>
      </c>
      <c r="C24" s="45" t="s">
        <v>2332</v>
      </c>
      <c r="D24" s="59">
        <v>17050119</v>
      </c>
      <c r="E24" s="45" t="s">
        <v>2333</v>
      </c>
      <c r="F24" s="45" t="s">
        <v>4200</v>
      </c>
      <c r="G24" s="98" t="s">
        <v>2334</v>
      </c>
      <c r="H24" s="59" t="s">
        <v>2335</v>
      </c>
      <c r="I24" s="59"/>
      <c r="J24" s="99" t="s">
        <v>19</v>
      </c>
      <c r="K24" s="157" t="e">
        <v>#N/A</v>
      </c>
      <c r="L24" s="169" t="e">
        <v>#N/A</v>
      </c>
      <c r="M24" s="45" t="s">
        <v>637</v>
      </c>
      <c r="N24" s="45" t="s">
        <v>21</v>
      </c>
      <c r="O24" s="45"/>
      <c r="P24" s="45"/>
      <c r="Q24" s="97"/>
      <c r="R24" s="45" t="s">
        <v>2232</v>
      </c>
      <c r="S24" s="101" t="s">
        <v>1152</v>
      </c>
    </row>
    <row r="25" spans="1:19" s="14" customFormat="1" ht="47.25">
      <c r="A25" s="93">
        <f t="shared" si="0"/>
        <v>17</v>
      </c>
      <c r="B25" s="93" t="s">
        <v>15</v>
      </c>
      <c r="C25" s="46" t="s">
        <v>2336</v>
      </c>
      <c r="D25" s="47">
        <v>17050120</v>
      </c>
      <c r="E25" s="46" t="s">
        <v>2337</v>
      </c>
      <c r="F25" s="46" t="s">
        <v>4201</v>
      </c>
      <c r="G25" s="94" t="s">
        <v>2338</v>
      </c>
      <c r="H25" s="47" t="s">
        <v>2339</v>
      </c>
      <c r="I25" s="47" t="s">
        <v>2340</v>
      </c>
      <c r="J25" s="83" t="s">
        <v>19</v>
      </c>
      <c r="K25" s="157">
        <v>10109347</v>
      </c>
      <c r="L25" s="169">
        <v>26010000971697</v>
      </c>
      <c r="M25" s="46" t="s">
        <v>2341</v>
      </c>
      <c r="N25" s="46" t="s">
        <v>21</v>
      </c>
      <c r="O25" s="46" t="s">
        <v>2342</v>
      </c>
      <c r="P25" s="142" t="s">
        <v>2343</v>
      </c>
      <c r="Q25" s="93" t="s">
        <v>22</v>
      </c>
      <c r="R25" s="46" t="s">
        <v>2232</v>
      </c>
      <c r="S25" s="96" t="s">
        <v>744</v>
      </c>
    </row>
    <row r="26" spans="1:19" s="14" customFormat="1" ht="31.5">
      <c r="A26" s="93">
        <f t="shared" si="0"/>
        <v>18</v>
      </c>
      <c r="B26" s="93" t="s">
        <v>15</v>
      </c>
      <c r="C26" s="46" t="s">
        <v>2344</v>
      </c>
      <c r="D26" s="47">
        <v>17050121</v>
      </c>
      <c r="E26" s="46" t="s">
        <v>2345</v>
      </c>
      <c r="F26" s="46" t="s">
        <v>4070</v>
      </c>
      <c r="G26" s="94" t="s">
        <v>2346</v>
      </c>
      <c r="H26" s="47" t="s">
        <v>2347</v>
      </c>
      <c r="I26" s="47" t="s">
        <v>2348</v>
      </c>
      <c r="J26" s="83" t="s">
        <v>1621</v>
      </c>
      <c r="K26" s="157">
        <v>7654182</v>
      </c>
      <c r="L26" s="169">
        <v>32310000120822</v>
      </c>
      <c r="M26" s="46" t="s">
        <v>1041</v>
      </c>
      <c r="N26" s="46" t="s">
        <v>39</v>
      </c>
      <c r="O26" s="46" t="s">
        <v>2349</v>
      </c>
      <c r="P26" s="142" t="s">
        <v>2350</v>
      </c>
      <c r="Q26" s="93" t="s">
        <v>22</v>
      </c>
      <c r="R26" s="46" t="s">
        <v>2232</v>
      </c>
      <c r="S26" s="96" t="s">
        <v>514</v>
      </c>
    </row>
    <row r="27" spans="1:19" s="14" customFormat="1" ht="47.25">
      <c r="A27" s="93">
        <f t="shared" si="0"/>
        <v>19</v>
      </c>
      <c r="B27" s="93" t="s">
        <v>15</v>
      </c>
      <c r="C27" s="46" t="s">
        <v>2351</v>
      </c>
      <c r="D27" s="47">
        <v>17050122</v>
      </c>
      <c r="E27" s="46" t="s">
        <v>2352</v>
      </c>
      <c r="F27" s="46" t="s">
        <v>4202</v>
      </c>
      <c r="G27" s="94" t="s">
        <v>2353</v>
      </c>
      <c r="H27" s="47" t="s">
        <v>2354</v>
      </c>
      <c r="I27" s="47" t="s">
        <v>2355</v>
      </c>
      <c r="J27" s="83" t="s">
        <v>19</v>
      </c>
      <c r="K27" s="157">
        <v>10109348</v>
      </c>
      <c r="L27" s="169">
        <v>26010000969683</v>
      </c>
      <c r="M27" s="46" t="s">
        <v>1495</v>
      </c>
      <c r="N27" s="46" t="s">
        <v>39</v>
      </c>
      <c r="O27" s="46" t="s">
        <v>2356</v>
      </c>
      <c r="P27" s="142" t="s">
        <v>2357</v>
      </c>
      <c r="Q27" s="93" t="s">
        <v>22</v>
      </c>
      <c r="R27" s="46" t="s">
        <v>2232</v>
      </c>
      <c r="S27" s="96" t="s">
        <v>1152</v>
      </c>
    </row>
    <row r="28" spans="1:19" s="44" customFormat="1" ht="31.5">
      <c r="A28" s="134">
        <f t="shared" si="0"/>
        <v>20</v>
      </c>
      <c r="B28" s="134" t="s">
        <v>15</v>
      </c>
      <c r="C28" s="65" t="s">
        <v>2358</v>
      </c>
      <c r="D28" s="60">
        <v>17050123</v>
      </c>
      <c r="E28" s="65" t="s">
        <v>2359</v>
      </c>
      <c r="F28" s="65" t="s">
        <v>4203</v>
      </c>
      <c r="G28" s="140" t="s">
        <v>2360</v>
      </c>
      <c r="H28" s="60" t="s">
        <v>2361</v>
      </c>
      <c r="I28" s="60" t="s">
        <v>3699</v>
      </c>
      <c r="J28" s="135" t="s">
        <v>1621</v>
      </c>
      <c r="K28" s="157">
        <v>10109350</v>
      </c>
      <c r="L28" s="169">
        <v>26010000970153</v>
      </c>
      <c r="M28" s="65" t="s">
        <v>1023</v>
      </c>
      <c r="N28" s="65" t="s">
        <v>39</v>
      </c>
      <c r="O28" s="65" t="s">
        <v>2362</v>
      </c>
      <c r="P28" s="143" t="s">
        <v>2363</v>
      </c>
      <c r="Q28" s="134" t="s">
        <v>22</v>
      </c>
      <c r="R28" s="65" t="s">
        <v>2232</v>
      </c>
      <c r="S28" s="147" t="s">
        <v>374</v>
      </c>
    </row>
    <row r="29" spans="1:19" s="14" customFormat="1" ht="31.5">
      <c r="A29" s="93">
        <f t="shared" si="0"/>
        <v>21</v>
      </c>
      <c r="B29" s="93" t="s">
        <v>15</v>
      </c>
      <c r="C29" s="46" t="s">
        <v>2364</v>
      </c>
      <c r="D29" s="47">
        <v>17050124</v>
      </c>
      <c r="E29" s="46" t="s">
        <v>2365</v>
      </c>
      <c r="F29" s="46" t="s">
        <v>4204</v>
      </c>
      <c r="G29" s="94" t="s">
        <v>2366</v>
      </c>
      <c r="H29" s="47" t="s">
        <v>2367</v>
      </c>
      <c r="I29" s="47" t="s">
        <v>2368</v>
      </c>
      <c r="J29" s="83" t="s">
        <v>1142</v>
      </c>
      <c r="K29" s="157">
        <v>10109351</v>
      </c>
      <c r="L29" s="169">
        <v>26010000971688</v>
      </c>
      <c r="M29" s="46" t="s">
        <v>1241</v>
      </c>
      <c r="N29" s="46" t="s">
        <v>21</v>
      </c>
      <c r="O29" s="46" t="s">
        <v>2369</v>
      </c>
      <c r="P29" s="142" t="s">
        <v>2370</v>
      </c>
      <c r="Q29" s="93" t="s">
        <v>22</v>
      </c>
      <c r="R29" s="46" t="s">
        <v>2232</v>
      </c>
      <c r="S29" s="96" t="s">
        <v>768</v>
      </c>
    </row>
    <row r="30" spans="1:19" s="14" customFormat="1" ht="47.25">
      <c r="A30" s="93">
        <f t="shared" si="0"/>
        <v>22</v>
      </c>
      <c r="B30" s="93" t="s">
        <v>15</v>
      </c>
      <c r="C30" s="46" t="s">
        <v>2371</v>
      </c>
      <c r="D30" s="47">
        <v>17050125</v>
      </c>
      <c r="E30" s="46" t="s">
        <v>2372</v>
      </c>
      <c r="F30" s="46" t="s">
        <v>4205</v>
      </c>
      <c r="G30" s="94" t="s">
        <v>2373</v>
      </c>
      <c r="H30" s="47" t="s">
        <v>2374</v>
      </c>
      <c r="I30" s="47" t="s">
        <v>2375</v>
      </c>
      <c r="J30" s="83" t="s">
        <v>19</v>
      </c>
      <c r="K30" s="157">
        <v>10109352</v>
      </c>
      <c r="L30" s="169">
        <v>26010000970612</v>
      </c>
      <c r="M30" s="46" t="s">
        <v>715</v>
      </c>
      <c r="N30" s="46" t="s">
        <v>21</v>
      </c>
      <c r="O30" s="46" t="s">
        <v>2376</v>
      </c>
      <c r="P30" s="142" t="s">
        <v>2377</v>
      </c>
      <c r="Q30" s="93" t="s">
        <v>22</v>
      </c>
      <c r="R30" s="46" t="s">
        <v>2232</v>
      </c>
      <c r="S30" s="96" t="s">
        <v>221</v>
      </c>
    </row>
    <row r="31" spans="1:19" s="14" customFormat="1" ht="47.25">
      <c r="A31" s="93">
        <f t="shared" si="0"/>
        <v>23</v>
      </c>
      <c r="B31" s="93" t="s">
        <v>15</v>
      </c>
      <c r="C31" s="46" t="s">
        <v>2378</v>
      </c>
      <c r="D31" s="47">
        <v>17050126</v>
      </c>
      <c r="E31" s="46" t="s">
        <v>2379</v>
      </c>
      <c r="F31" s="46" t="s">
        <v>4071</v>
      </c>
      <c r="G31" s="94" t="s">
        <v>2380</v>
      </c>
      <c r="H31" s="47" t="s">
        <v>2381</v>
      </c>
      <c r="I31" s="47" t="s">
        <v>2382</v>
      </c>
      <c r="J31" s="83" t="s">
        <v>19</v>
      </c>
      <c r="K31" s="157">
        <v>10109353</v>
      </c>
      <c r="L31" s="169">
        <v>26010000970083</v>
      </c>
      <c r="M31" s="46" t="s">
        <v>195</v>
      </c>
      <c r="N31" s="46" t="s">
        <v>21</v>
      </c>
      <c r="O31" s="46" t="s">
        <v>2383</v>
      </c>
      <c r="P31" s="142" t="s">
        <v>2384</v>
      </c>
      <c r="Q31" s="93" t="s">
        <v>22</v>
      </c>
      <c r="R31" s="46" t="s">
        <v>2232</v>
      </c>
      <c r="S31" s="96" t="s">
        <v>736</v>
      </c>
    </row>
    <row r="32" spans="1:19" s="14" customFormat="1" ht="31.5">
      <c r="A32" s="93">
        <f t="shared" si="0"/>
        <v>24</v>
      </c>
      <c r="B32" s="93" t="s">
        <v>15</v>
      </c>
      <c r="C32" s="46" t="s">
        <v>2385</v>
      </c>
      <c r="D32" s="47">
        <v>17050127</v>
      </c>
      <c r="E32" s="46" t="s">
        <v>696</v>
      </c>
      <c r="F32" s="46" t="s">
        <v>4206</v>
      </c>
      <c r="G32" s="94" t="s">
        <v>697</v>
      </c>
      <c r="H32" s="47" t="s">
        <v>2386</v>
      </c>
      <c r="I32" s="47" t="s">
        <v>1673</v>
      </c>
      <c r="J32" s="83" t="s">
        <v>2229</v>
      </c>
      <c r="K32" s="157">
        <v>10109354</v>
      </c>
      <c r="L32" s="169">
        <v>26010000972238</v>
      </c>
      <c r="M32" s="46" t="s">
        <v>1824</v>
      </c>
      <c r="N32" s="46" t="s">
        <v>21</v>
      </c>
      <c r="O32" s="46" t="s">
        <v>2387</v>
      </c>
      <c r="P32" s="142" t="s">
        <v>2388</v>
      </c>
      <c r="Q32" s="93" t="s">
        <v>22</v>
      </c>
      <c r="R32" s="46" t="s">
        <v>2232</v>
      </c>
      <c r="S32" s="96" t="s">
        <v>173</v>
      </c>
    </row>
    <row r="33" spans="1:19" s="14" customFormat="1" ht="31.5">
      <c r="A33" s="93">
        <f t="shared" si="0"/>
        <v>25</v>
      </c>
      <c r="B33" s="93" t="s">
        <v>15</v>
      </c>
      <c r="C33" s="46" t="s">
        <v>2389</v>
      </c>
      <c r="D33" s="47">
        <v>17050128</v>
      </c>
      <c r="E33" s="46" t="s">
        <v>2390</v>
      </c>
      <c r="F33" s="46" t="s">
        <v>4072</v>
      </c>
      <c r="G33" s="94" t="s">
        <v>2391</v>
      </c>
      <c r="H33" s="47" t="s">
        <v>2392</v>
      </c>
      <c r="I33" s="47" t="s">
        <v>2393</v>
      </c>
      <c r="J33" s="83" t="s">
        <v>2229</v>
      </c>
      <c r="K33" s="157">
        <v>10109355</v>
      </c>
      <c r="L33" s="169">
        <v>26010000973134</v>
      </c>
      <c r="M33" s="46" t="s">
        <v>553</v>
      </c>
      <c r="N33" s="46" t="s">
        <v>21</v>
      </c>
      <c r="O33" s="46" t="s">
        <v>2394</v>
      </c>
      <c r="P33" s="142" t="s">
        <v>2395</v>
      </c>
      <c r="Q33" s="93" t="s">
        <v>22</v>
      </c>
      <c r="R33" s="46" t="s">
        <v>2232</v>
      </c>
      <c r="S33" s="96" t="s">
        <v>48</v>
      </c>
    </row>
    <row r="34" spans="1:19" s="14" customFormat="1" ht="31.5">
      <c r="A34" s="93">
        <f t="shared" si="0"/>
        <v>26</v>
      </c>
      <c r="B34" s="93" t="s">
        <v>15</v>
      </c>
      <c r="C34" s="46" t="s">
        <v>2396</v>
      </c>
      <c r="D34" s="47">
        <v>17050129</v>
      </c>
      <c r="E34" s="46" t="s">
        <v>2397</v>
      </c>
      <c r="F34" s="46" t="s">
        <v>4207</v>
      </c>
      <c r="G34" s="94" t="s">
        <v>2398</v>
      </c>
      <c r="H34" s="47" t="s">
        <v>2399</v>
      </c>
      <c r="I34" s="47" t="s">
        <v>2400</v>
      </c>
      <c r="J34" s="83" t="s">
        <v>1654</v>
      </c>
      <c r="K34" s="157">
        <v>9927728</v>
      </c>
      <c r="L34" s="169">
        <v>26010000976559</v>
      </c>
      <c r="M34" s="46" t="s">
        <v>470</v>
      </c>
      <c r="N34" s="46" t="s">
        <v>21</v>
      </c>
      <c r="O34" s="46" t="s">
        <v>2401</v>
      </c>
      <c r="P34" s="142" t="s">
        <v>2402</v>
      </c>
      <c r="Q34" s="93" t="s">
        <v>22</v>
      </c>
      <c r="R34" s="46" t="s">
        <v>2232</v>
      </c>
      <c r="S34" s="96" t="s">
        <v>2403</v>
      </c>
    </row>
    <row r="35" spans="1:19" s="14" customFormat="1" ht="31.5">
      <c r="A35" s="93">
        <f t="shared" si="0"/>
        <v>27</v>
      </c>
      <c r="B35" s="93" t="s">
        <v>15</v>
      </c>
      <c r="C35" s="46" t="s">
        <v>2404</v>
      </c>
      <c r="D35" s="47">
        <v>17050130</v>
      </c>
      <c r="E35" s="46" t="s">
        <v>2405</v>
      </c>
      <c r="F35" s="46" t="s">
        <v>4073</v>
      </c>
      <c r="G35" s="94" t="s">
        <v>2406</v>
      </c>
      <c r="H35" s="47" t="s">
        <v>2407</v>
      </c>
      <c r="I35" s="47" t="s">
        <v>2408</v>
      </c>
      <c r="J35" s="83" t="s">
        <v>1216</v>
      </c>
      <c r="K35" s="157">
        <v>10109356</v>
      </c>
      <c r="L35" s="169">
        <v>26010000971129</v>
      </c>
      <c r="M35" s="46" t="s">
        <v>116</v>
      </c>
      <c r="N35" s="46" t="s">
        <v>21</v>
      </c>
      <c r="O35" s="46" t="s">
        <v>2409</v>
      </c>
      <c r="P35" s="142" t="s">
        <v>2410</v>
      </c>
      <c r="Q35" s="93" t="s">
        <v>22</v>
      </c>
      <c r="R35" s="46" t="s">
        <v>2232</v>
      </c>
      <c r="S35" s="96" t="s">
        <v>2411</v>
      </c>
    </row>
    <row r="36" spans="1:19" s="14" customFormat="1" ht="47.25">
      <c r="A36" s="93">
        <f t="shared" si="0"/>
        <v>28</v>
      </c>
      <c r="B36" s="93" t="s">
        <v>15</v>
      </c>
      <c r="C36" s="46" t="s">
        <v>2412</v>
      </c>
      <c r="D36" s="47">
        <v>17050131</v>
      </c>
      <c r="E36" s="46" t="s">
        <v>2413</v>
      </c>
      <c r="F36" s="46" t="s">
        <v>4074</v>
      </c>
      <c r="G36" s="94" t="s">
        <v>2414</v>
      </c>
      <c r="H36" s="47" t="s">
        <v>2415</v>
      </c>
      <c r="I36" s="47" t="s">
        <v>2416</v>
      </c>
      <c r="J36" s="83" t="s">
        <v>19</v>
      </c>
      <c r="K36" s="157">
        <v>10109358</v>
      </c>
      <c r="L36" s="169">
        <v>26010000972520</v>
      </c>
      <c r="M36" s="46" t="s">
        <v>384</v>
      </c>
      <c r="N36" s="46" t="s">
        <v>21</v>
      </c>
      <c r="O36" s="46" t="s">
        <v>2417</v>
      </c>
      <c r="P36" s="142" t="s">
        <v>2418</v>
      </c>
      <c r="Q36" s="93" t="s">
        <v>22</v>
      </c>
      <c r="R36" s="46" t="s">
        <v>2232</v>
      </c>
      <c r="S36" s="96" t="s">
        <v>2419</v>
      </c>
    </row>
    <row r="37" spans="1:19" s="14" customFormat="1" ht="31.5">
      <c r="A37" s="93">
        <f t="shared" si="0"/>
        <v>29</v>
      </c>
      <c r="B37" s="93" t="s">
        <v>15</v>
      </c>
      <c r="C37" s="46" t="s">
        <v>2420</v>
      </c>
      <c r="D37" s="47">
        <v>17050132</v>
      </c>
      <c r="E37" s="46" t="s">
        <v>478</v>
      </c>
      <c r="F37" s="46" t="s">
        <v>3963</v>
      </c>
      <c r="G37" s="94" t="s">
        <v>479</v>
      </c>
      <c r="H37" s="47" t="s">
        <v>2421</v>
      </c>
      <c r="I37" s="47" t="s">
        <v>2422</v>
      </c>
      <c r="J37" s="83" t="s">
        <v>2229</v>
      </c>
      <c r="K37" s="157">
        <v>10109359</v>
      </c>
      <c r="L37" s="169">
        <v>26010000972210</v>
      </c>
      <c r="M37" s="46" t="s">
        <v>637</v>
      </c>
      <c r="N37" s="46" t="s">
        <v>21</v>
      </c>
      <c r="O37" s="46" t="s">
        <v>2423</v>
      </c>
      <c r="P37" s="142" t="s">
        <v>2424</v>
      </c>
      <c r="Q37" s="93" t="s">
        <v>22</v>
      </c>
      <c r="R37" s="46" t="s">
        <v>2232</v>
      </c>
      <c r="S37" s="96" t="s">
        <v>173</v>
      </c>
    </row>
    <row r="38" spans="1:19" s="14" customFormat="1" ht="31.5">
      <c r="A38" s="93">
        <f t="shared" si="0"/>
        <v>30</v>
      </c>
      <c r="B38" s="93" t="s">
        <v>15</v>
      </c>
      <c r="C38" s="46" t="s">
        <v>2425</v>
      </c>
      <c r="D38" s="47">
        <v>17050133</v>
      </c>
      <c r="E38" s="46" t="s">
        <v>2426</v>
      </c>
      <c r="F38" s="46" t="s">
        <v>4208</v>
      </c>
      <c r="G38" s="94" t="s">
        <v>2427</v>
      </c>
      <c r="H38" s="47" t="s">
        <v>2428</v>
      </c>
      <c r="I38" s="47" t="s">
        <v>2429</v>
      </c>
      <c r="J38" s="83" t="s">
        <v>1118</v>
      </c>
      <c r="K38" s="157">
        <v>10109360</v>
      </c>
      <c r="L38" s="169">
        <v>26010000970621</v>
      </c>
      <c r="M38" s="46" t="s">
        <v>2430</v>
      </c>
      <c r="N38" s="46" t="s">
        <v>21</v>
      </c>
      <c r="O38" s="46" t="s">
        <v>2431</v>
      </c>
      <c r="P38" s="142" t="s">
        <v>2432</v>
      </c>
      <c r="Q38" s="93" t="s">
        <v>22</v>
      </c>
      <c r="R38" s="46" t="s">
        <v>2232</v>
      </c>
      <c r="S38" s="96" t="s">
        <v>535</v>
      </c>
    </row>
    <row r="39" spans="1:19" s="14" customFormat="1" ht="47.25">
      <c r="A39" s="93">
        <f t="shared" si="0"/>
        <v>31</v>
      </c>
      <c r="B39" s="93" t="s">
        <v>15</v>
      </c>
      <c r="C39" s="46" t="s">
        <v>2433</v>
      </c>
      <c r="D39" s="47">
        <v>17050134</v>
      </c>
      <c r="E39" s="46" t="s">
        <v>2434</v>
      </c>
      <c r="F39" s="46" t="s">
        <v>4209</v>
      </c>
      <c r="G39" s="94" t="s">
        <v>2435</v>
      </c>
      <c r="H39" s="47" t="s">
        <v>2436</v>
      </c>
      <c r="I39" s="47" t="s">
        <v>2328</v>
      </c>
      <c r="J39" s="83" t="s">
        <v>19</v>
      </c>
      <c r="K39" s="157">
        <v>10109361</v>
      </c>
      <c r="L39" s="169">
        <v>26010000968644</v>
      </c>
      <c r="M39" s="46" t="s">
        <v>2437</v>
      </c>
      <c r="N39" s="46" t="s">
        <v>21</v>
      </c>
      <c r="O39" s="46" t="s">
        <v>2438</v>
      </c>
      <c r="P39" s="142" t="s">
        <v>2439</v>
      </c>
      <c r="Q39" s="93" t="s">
        <v>22</v>
      </c>
      <c r="R39" s="46" t="s">
        <v>2232</v>
      </c>
      <c r="S39" s="96" t="s">
        <v>89</v>
      </c>
    </row>
    <row r="40" spans="1:19" s="44" customFormat="1" ht="31.5">
      <c r="A40" s="134">
        <f t="shared" si="0"/>
        <v>32</v>
      </c>
      <c r="B40" s="134" t="s">
        <v>15</v>
      </c>
      <c r="C40" s="65" t="s">
        <v>2440</v>
      </c>
      <c r="D40" s="60">
        <v>17050135</v>
      </c>
      <c r="E40" s="65" t="s">
        <v>2441</v>
      </c>
      <c r="F40" s="65" t="s">
        <v>4210</v>
      </c>
      <c r="G40" s="140" t="s">
        <v>2442</v>
      </c>
      <c r="H40" s="60" t="s">
        <v>2443</v>
      </c>
      <c r="I40" s="60" t="s">
        <v>2422</v>
      </c>
      <c r="J40" s="135" t="s">
        <v>107</v>
      </c>
      <c r="K40" s="157">
        <v>10109362</v>
      </c>
      <c r="L40" s="169">
        <v>26010000969036</v>
      </c>
      <c r="M40" s="65" t="s">
        <v>712</v>
      </c>
      <c r="N40" s="65" t="s">
        <v>39</v>
      </c>
      <c r="O40" s="65" t="s">
        <v>2444</v>
      </c>
      <c r="P40" s="143" t="s">
        <v>2445</v>
      </c>
      <c r="Q40" s="134" t="s">
        <v>22</v>
      </c>
      <c r="R40" s="65" t="s">
        <v>2232</v>
      </c>
      <c r="S40" s="147" t="s">
        <v>528</v>
      </c>
    </row>
    <row r="41" spans="1:19" s="14" customFormat="1" ht="31.5">
      <c r="A41" s="93">
        <f t="shared" si="0"/>
        <v>33</v>
      </c>
      <c r="B41" s="93" t="s">
        <v>15</v>
      </c>
      <c r="C41" s="46" t="s">
        <v>2446</v>
      </c>
      <c r="D41" s="47">
        <v>17050136</v>
      </c>
      <c r="E41" s="46" t="s">
        <v>2447</v>
      </c>
      <c r="F41" s="46" t="s">
        <v>4075</v>
      </c>
      <c r="G41" s="94" t="s">
        <v>2448</v>
      </c>
      <c r="H41" s="47" t="s">
        <v>2449</v>
      </c>
      <c r="I41" s="47" t="s">
        <v>2450</v>
      </c>
      <c r="J41" s="83" t="s">
        <v>128</v>
      </c>
      <c r="K41" s="157">
        <v>10109364</v>
      </c>
      <c r="L41" s="169">
        <v>26010000970995</v>
      </c>
      <c r="M41" s="46" t="s">
        <v>520</v>
      </c>
      <c r="N41" s="46" t="s">
        <v>21</v>
      </c>
      <c r="O41" s="46" t="s">
        <v>2451</v>
      </c>
      <c r="P41" s="142" t="s">
        <v>2452</v>
      </c>
      <c r="Q41" s="93" t="s">
        <v>22</v>
      </c>
      <c r="R41" s="46" t="s">
        <v>2232</v>
      </c>
      <c r="S41" s="96" t="s">
        <v>129</v>
      </c>
    </row>
    <row r="42" spans="1:19" s="14" customFormat="1" ht="31.5">
      <c r="A42" s="93">
        <f t="shared" si="0"/>
        <v>34</v>
      </c>
      <c r="B42" s="93" t="s">
        <v>15</v>
      </c>
      <c r="C42" s="46" t="s">
        <v>2453</v>
      </c>
      <c r="D42" s="47">
        <v>17050137</v>
      </c>
      <c r="E42" s="46" t="s">
        <v>2454</v>
      </c>
      <c r="F42" s="46" t="s">
        <v>4211</v>
      </c>
      <c r="G42" s="94" t="s">
        <v>2455</v>
      </c>
      <c r="H42" s="47" t="s">
        <v>2456</v>
      </c>
      <c r="I42" s="47" t="s">
        <v>2457</v>
      </c>
      <c r="J42" s="83" t="s">
        <v>2458</v>
      </c>
      <c r="K42" s="157">
        <v>10109365</v>
      </c>
      <c r="L42" s="169">
        <v>26010000969869</v>
      </c>
      <c r="M42" s="46" t="s">
        <v>462</v>
      </c>
      <c r="N42" s="46" t="s">
        <v>21</v>
      </c>
      <c r="O42" s="46" t="s">
        <v>2459</v>
      </c>
      <c r="P42" s="142" t="s">
        <v>2460</v>
      </c>
      <c r="Q42" s="93" t="s">
        <v>22</v>
      </c>
      <c r="R42" s="46" t="s">
        <v>2232</v>
      </c>
      <c r="S42" s="96" t="s">
        <v>2461</v>
      </c>
    </row>
    <row r="43" spans="1:19" s="14" customFormat="1" ht="47.25">
      <c r="A43" s="93">
        <f t="shared" si="0"/>
        <v>35</v>
      </c>
      <c r="B43" s="93" t="s">
        <v>15</v>
      </c>
      <c r="C43" s="46" t="s">
        <v>2462</v>
      </c>
      <c r="D43" s="47">
        <v>17050138</v>
      </c>
      <c r="E43" s="46" t="s">
        <v>2463</v>
      </c>
      <c r="F43" s="46" t="s">
        <v>4212</v>
      </c>
      <c r="G43" s="94" t="s">
        <v>2464</v>
      </c>
      <c r="H43" s="47" t="s">
        <v>2465</v>
      </c>
      <c r="I43" s="47" t="s">
        <v>2466</v>
      </c>
      <c r="J43" s="83" t="s">
        <v>19</v>
      </c>
      <c r="K43" s="157">
        <v>10109366</v>
      </c>
      <c r="L43" s="169">
        <v>26010000968635</v>
      </c>
      <c r="M43" s="46" t="s">
        <v>446</v>
      </c>
      <c r="N43" s="46" t="s">
        <v>21</v>
      </c>
      <c r="O43" s="46" t="s">
        <v>2467</v>
      </c>
      <c r="P43" s="142" t="s">
        <v>2468</v>
      </c>
      <c r="Q43" s="93" t="s">
        <v>22</v>
      </c>
      <c r="R43" s="46" t="s">
        <v>2232</v>
      </c>
      <c r="S43" s="96" t="s">
        <v>263</v>
      </c>
    </row>
    <row r="44" spans="1:19" s="26" customFormat="1" ht="31.5" hidden="1">
      <c r="A44" s="97">
        <f t="shared" si="0"/>
        <v>36</v>
      </c>
      <c r="B44" s="97" t="s">
        <v>15</v>
      </c>
      <c r="C44" s="45" t="s">
        <v>2469</v>
      </c>
      <c r="D44" s="59">
        <v>17050139</v>
      </c>
      <c r="E44" s="45" t="s">
        <v>2470</v>
      </c>
      <c r="F44" s="45" t="s">
        <v>4213</v>
      </c>
      <c r="G44" s="98" t="s">
        <v>2471</v>
      </c>
      <c r="H44" s="59" t="s">
        <v>2472</v>
      </c>
      <c r="I44" s="59"/>
      <c r="J44" s="99"/>
      <c r="K44" s="157" t="e">
        <v>#N/A</v>
      </c>
      <c r="L44" s="169" t="e">
        <v>#N/A</v>
      </c>
      <c r="M44" s="45" t="s">
        <v>1089</v>
      </c>
      <c r="N44" s="45" t="s">
        <v>21</v>
      </c>
      <c r="O44" s="45"/>
      <c r="P44" s="45"/>
      <c r="Q44" s="97"/>
      <c r="R44" s="45" t="s">
        <v>2232</v>
      </c>
      <c r="S44" s="101" t="s">
        <v>317</v>
      </c>
    </row>
    <row r="45" spans="1:19" s="14" customFormat="1" ht="47.25">
      <c r="A45" s="93">
        <f t="shared" si="0"/>
        <v>37</v>
      </c>
      <c r="B45" s="93" t="s">
        <v>15</v>
      </c>
      <c r="C45" s="46" t="s">
        <v>2473</v>
      </c>
      <c r="D45" s="47">
        <v>17050140</v>
      </c>
      <c r="E45" s="46" t="s">
        <v>2474</v>
      </c>
      <c r="F45" s="46" t="s">
        <v>3964</v>
      </c>
      <c r="G45" s="94" t="s">
        <v>2475</v>
      </c>
      <c r="H45" s="47" t="s">
        <v>2476</v>
      </c>
      <c r="I45" s="47" t="s">
        <v>2477</v>
      </c>
      <c r="J45" s="83" t="s">
        <v>19</v>
      </c>
      <c r="K45" s="157">
        <v>10109367</v>
      </c>
      <c r="L45" s="169">
        <v>26010000968316</v>
      </c>
      <c r="M45" s="46" t="s">
        <v>1249</v>
      </c>
      <c r="N45" s="46" t="s">
        <v>21</v>
      </c>
      <c r="O45" s="46" t="s">
        <v>2478</v>
      </c>
      <c r="P45" s="142" t="s">
        <v>2479</v>
      </c>
      <c r="Q45" s="93" t="s">
        <v>22</v>
      </c>
      <c r="R45" s="46" t="s">
        <v>2232</v>
      </c>
      <c r="S45" s="96" t="s">
        <v>354</v>
      </c>
    </row>
    <row r="46" spans="1:19" s="14" customFormat="1" ht="31.5">
      <c r="A46" s="93">
        <f t="shared" si="0"/>
        <v>38</v>
      </c>
      <c r="B46" s="93" t="s">
        <v>15</v>
      </c>
      <c r="C46" s="46" t="s">
        <v>2480</v>
      </c>
      <c r="D46" s="47">
        <v>17050141</v>
      </c>
      <c r="E46" s="46" t="s">
        <v>2481</v>
      </c>
      <c r="F46" s="46" t="s">
        <v>4076</v>
      </c>
      <c r="G46" s="94" t="s">
        <v>2482</v>
      </c>
      <c r="H46" s="47" t="s">
        <v>2483</v>
      </c>
      <c r="I46" s="47" t="s">
        <v>2484</v>
      </c>
      <c r="J46" s="83" t="s">
        <v>1418</v>
      </c>
      <c r="K46" s="157">
        <v>9506479</v>
      </c>
      <c r="L46" s="169">
        <v>34110001123394</v>
      </c>
      <c r="M46" s="46" t="s">
        <v>2485</v>
      </c>
      <c r="N46" s="46" t="s">
        <v>39</v>
      </c>
      <c r="O46" s="46" t="s">
        <v>2486</v>
      </c>
      <c r="P46" s="142" t="s">
        <v>2487</v>
      </c>
      <c r="Q46" s="93" t="s">
        <v>1234</v>
      </c>
      <c r="R46" s="46" t="s">
        <v>2232</v>
      </c>
      <c r="S46" s="96" t="s">
        <v>2488</v>
      </c>
    </row>
    <row r="47" spans="1:19" s="14" customFormat="1" ht="31.5">
      <c r="A47" s="93">
        <f t="shared" si="0"/>
        <v>39</v>
      </c>
      <c r="B47" s="93" t="s">
        <v>15</v>
      </c>
      <c r="C47" s="46" t="s">
        <v>2489</v>
      </c>
      <c r="D47" s="47">
        <v>17050142</v>
      </c>
      <c r="E47" s="46" t="s">
        <v>2490</v>
      </c>
      <c r="F47" s="46" t="s">
        <v>4077</v>
      </c>
      <c r="G47" s="94" t="s">
        <v>2491</v>
      </c>
      <c r="H47" s="47" t="s">
        <v>2492</v>
      </c>
      <c r="I47" s="47" t="s">
        <v>2493</v>
      </c>
      <c r="J47" s="83" t="s">
        <v>1216</v>
      </c>
      <c r="K47" s="157">
        <v>10109368</v>
      </c>
      <c r="L47" s="169">
        <v>26010000968130</v>
      </c>
      <c r="M47" s="46" t="s">
        <v>2494</v>
      </c>
      <c r="N47" s="46" t="s">
        <v>39</v>
      </c>
      <c r="O47" s="46" t="s">
        <v>2495</v>
      </c>
      <c r="P47" s="46"/>
      <c r="Q47" s="93" t="s">
        <v>22</v>
      </c>
      <c r="R47" s="46" t="s">
        <v>2232</v>
      </c>
      <c r="S47" s="96" t="s">
        <v>2496</v>
      </c>
    </row>
    <row r="48" spans="1:19" s="14" customFormat="1" ht="31.5">
      <c r="A48" s="93">
        <f t="shared" si="0"/>
        <v>40</v>
      </c>
      <c r="B48" s="93" t="s">
        <v>15</v>
      </c>
      <c r="C48" s="46" t="s">
        <v>2497</v>
      </c>
      <c r="D48" s="47">
        <v>17050143</v>
      </c>
      <c r="E48" s="46" t="s">
        <v>2498</v>
      </c>
      <c r="F48" s="46" t="s">
        <v>4078</v>
      </c>
      <c r="G48" s="94" t="s">
        <v>2499</v>
      </c>
      <c r="H48" s="47" t="s">
        <v>2500</v>
      </c>
      <c r="I48" s="47" t="s">
        <v>2501</v>
      </c>
      <c r="J48" s="83" t="s">
        <v>1142</v>
      </c>
      <c r="K48" s="157">
        <v>9134718</v>
      </c>
      <c r="L48" s="169">
        <v>26010000976513</v>
      </c>
      <c r="M48" s="46" t="s">
        <v>255</v>
      </c>
      <c r="N48" s="46" t="s">
        <v>21</v>
      </c>
      <c r="O48" s="46" t="s">
        <v>2502</v>
      </c>
      <c r="P48" s="142" t="s">
        <v>2503</v>
      </c>
      <c r="Q48" s="93" t="s">
        <v>22</v>
      </c>
      <c r="R48" s="46" t="s">
        <v>2232</v>
      </c>
      <c r="S48" s="96" t="s">
        <v>2504</v>
      </c>
    </row>
    <row r="49" spans="1:19" s="14" customFormat="1" ht="31.5">
      <c r="A49" s="93">
        <f t="shared" si="0"/>
        <v>41</v>
      </c>
      <c r="B49" s="93" t="s">
        <v>15</v>
      </c>
      <c r="C49" s="46" t="s">
        <v>2505</v>
      </c>
      <c r="D49" s="47">
        <v>17050144</v>
      </c>
      <c r="E49" s="46" t="s">
        <v>2506</v>
      </c>
      <c r="F49" s="46" t="s">
        <v>4214</v>
      </c>
      <c r="G49" s="94" t="s">
        <v>2507</v>
      </c>
      <c r="H49" s="47" t="s">
        <v>2508</v>
      </c>
      <c r="I49" s="47" t="s">
        <v>2501</v>
      </c>
      <c r="J49" s="83" t="s">
        <v>107</v>
      </c>
      <c r="K49" s="157">
        <v>10109370</v>
      </c>
      <c r="L49" s="169">
        <v>26010000969355</v>
      </c>
      <c r="M49" s="46" t="s">
        <v>2509</v>
      </c>
      <c r="N49" s="46" t="s">
        <v>21</v>
      </c>
      <c r="O49" s="46" t="s">
        <v>2510</v>
      </c>
      <c r="P49" s="142" t="s">
        <v>2511</v>
      </c>
      <c r="Q49" s="93" t="s">
        <v>22</v>
      </c>
      <c r="R49" s="46" t="s">
        <v>2232</v>
      </c>
      <c r="S49" s="96" t="s">
        <v>567</v>
      </c>
    </row>
    <row r="50" spans="1:19" s="14" customFormat="1" ht="47.25">
      <c r="A50" s="93">
        <f t="shared" si="0"/>
        <v>42</v>
      </c>
      <c r="B50" s="93" t="s">
        <v>15</v>
      </c>
      <c r="C50" s="46" t="s">
        <v>2512</v>
      </c>
      <c r="D50" s="47">
        <v>17050145</v>
      </c>
      <c r="E50" s="46" t="s">
        <v>1951</v>
      </c>
      <c r="F50" s="46" t="s">
        <v>4040</v>
      </c>
      <c r="G50" s="94" t="s">
        <v>1952</v>
      </c>
      <c r="H50" s="47" t="s">
        <v>2513</v>
      </c>
      <c r="I50" s="47" t="s">
        <v>2514</v>
      </c>
      <c r="J50" s="83" t="s">
        <v>19</v>
      </c>
      <c r="K50" s="157">
        <v>10109373</v>
      </c>
      <c r="L50" s="169">
        <v>26010000976434</v>
      </c>
      <c r="M50" s="46" t="s">
        <v>381</v>
      </c>
      <c r="N50" s="46" t="s">
        <v>21</v>
      </c>
      <c r="O50" s="46" t="s">
        <v>2515</v>
      </c>
      <c r="P50" s="142" t="s">
        <v>2516</v>
      </c>
      <c r="Q50" s="93" t="s">
        <v>22</v>
      </c>
      <c r="R50" s="46" t="s">
        <v>2232</v>
      </c>
      <c r="S50" s="96" t="s">
        <v>2517</v>
      </c>
    </row>
    <row r="51" spans="1:19" s="14" customFormat="1" ht="31.5">
      <c r="A51" s="93">
        <f t="shared" si="0"/>
        <v>43</v>
      </c>
      <c r="B51" s="93" t="s">
        <v>15</v>
      </c>
      <c r="C51" s="46" t="s">
        <v>2518</v>
      </c>
      <c r="D51" s="47">
        <v>17050146</v>
      </c>
      <c r="E51" s="46" t="s">
        <v>2519</v>
      </c>
      <c r="F51" s="46" t="s">
        <v>4215</v>
      </c>
      <c r="G51" s="94" t="s">
        <v>2520</v>
      </c>
      <c r="H51" s="47" t="s">
        <v>2521</v>
      </c>
      <c r="I51" s="47" t="s">
        <v>1633</v>
      </c>
      <c r="J51" s="83" t="s">
        <v>1118</v>
      </c>
      <c r="K51" s="157">
        <v>10109374</v>
      </c>
      <c r="L51" s="169">
        <v>26010000969416</v>
      </c>
      <c r="M51" s="46" t="s">
        <v>277</v>
      </c>
      <c r="N51" s="46" t="s">
        <v>21</v>
      </c>
      <c r="O51" s="46" t="s">
        <v>2522</v>
      </c>
      <c r="P51" s="142" t="s">
        <v>2523</v>
      </c>
      <c r="Q51" s="93" t="s">
        <v>22</v>
      </c>
      <c r="R51" s="46" t="s">
        <v>2232</v>
      </c>
      <c r="S51" s="96" t="s">
        <v>182</v>
      </c>
    </row>
    <row r="52" spans="1:19" s="14" customFormat="1" ht="31.5">
      <c r="A52" s="93">
        <f t="shared" si="0"/>
        <v>44</v>
      </c>
      <c r="B52" s="93" t="s">
        <v>15</v>
      </c>
      <c r="C52" s="46" t="s">
        <v>2524</v>
      </c>
      <c r="D52" s="47">
        <v>17050147</v>
      </c>
      <c r="E52" s="46" t="s">
        <v>2525</v>
      </c>
      <c r="F52" s="46" t="s">
        <v>4079</v>
      </c>
      <c r="G52" s="94" t="s">
        <v>2526</v>
      </c>
      <c r="H52" s="47" t="s">
        <v>2527</v>
      </c>
      <c r="I52" s="47" t="s">
        <v>1372</v>
      </c>
      <c r="J52" s="83" t="s">
        <v>128</v>
      </c>
      <c r="K52" s="157">
        <v>10109375</v>
      </c>
      <c r="L52" s="169">
        <v>26010000968282</v>
      </c>
      <c r="M52" s="46" t="s">
        <v>623</v>
      </c>
      <c r="N52" s="46" t="s">
        <v>21</v>
      </c>
      <c r="O52" s="46" t="s">
        <v>2528</v>
      </c>
      <c r="P52" s="142" t="s">
        <v>2529</v>
      </c>
      <c r="Q52" s="93" t="s">
        <v>22</v>
      </c>
      <c r="R52" s="46" t="s">
        <v>2232</v>
      </c>
      <c r="S52" s="96" t="s">
        <v>667</v>
      </c>
    </row>
    <row r="53" spans="1:19" s="14" customFormat="1" ht="47.25">
      <c r="A53" s="93">
        <f t="shared" si="0"/>
        <v>45</v>
      </c>
      <c r="B53" s="93" t="s">
        <v>15</v>
      </c>
      <c r="C53" s="46" t="s">
        <v>2530</v>
      </c>
      <c r="D53" s="47">
        <v>17050148</v>
      </c>
      <c r="E53" s="46" t="s">
        <v>2531</v>
      </c>
      <c r="F53" s="46" t="s">
        <v>4080</v>
      </c>
      <c r="G53" s="94" t="s">
        <v>2532</v>
      </c>
      <c r="H53" s="47" t="s">
        <v>2533</v>
      </c>
      <c r="I53" s="47" t="s">
        <v>2534</v>
      </c>
      <c r="J53" s="83" t="s">
        <v>19</v>
      </c>
      <c r="K53" s="157">
        <v>10063907</v>
      </c>
      <c r="L53" s="169">
        <v>32110000940442</v>
      </c>
      <c r="M53" s="46" t="s">
        <v>283</v>
      </c>
      <c r="N53" s="46" t="s">
        <v>21</v>
      </c>
      <c r="O53" s="46" t="s">
        <v>2535</v>
      </c>
      <c r="P53" s="142" t="s">
        <v>2536</v>
      </c>
      <c r="Q53" s="93" t="s">
        <v>22</v>
      </c>
      <c r="R53" s="46" t="s">
        <v>2232</v>
      </c>
      <c r="S53" s="96" t="s">
        <v>550</v>
      </c>
    </row>
    <row r="54" spans="1:19" s="14" customFormat="1" ht="47.25">
      <c r="A54" s="93">
        <f t="shared" si="0"/>
        <v>46</v>
      </c>
      <c r="B54" s="93" t="s">
        <v>15</v>
      </c>
      <c r="C54" s="46" t="s">
        <v>2537</v>
      </c>
      <c r="D54" s="47">
        <v>17050149</v>
      </c>
      <c r="E54" s="46" t="s">
        <v>2538</v>
      </c>
      <c r="F54" s="46" t="s">
        <v>4216</v>
      </c>
      <c r="G54" s="94" t="s">
        <v>2539</v>
      </c>
      <c r="H54" s="47" t="s">
        <v>2540</v>
      </c>
      <c r="I54" s="47" t="s">
        <v>2541</v>
      </c>
      <c r="J54" s="83" t="s">
        <v>19</v>
      </c>
      <c r="K54" s="157">
        <v>10109377</v>
      </c>
      <c r="L54" s="169">
        <v>26010000971217</v>
      </c>
      <c r="M54" s="46" t="s">
        <v>687</v>
      </c>
      <c r="N54" s="46" t="s">
        <v>21</v>
      </c>
      <c r="O54" s="46" t="s">
        <v>2542</v>
      </c>
      <c r="P54" s="142" t="s">
        <v>2543</v>
      </c>
      <c r="Q54" s="93" t="s">
        <v>22</v>
      </c>
      <c r="R54" s="46" t="s">
        <v>2232</v>
      </c>
      <c r="S54" s="96" t="s">
        <v>1817</v>
      </c>
    </row>
    <row r="55" spans="1:19" s="14" customFormat="1" ht="31.5">
      <c r="A55" s="93">
        <f t="shared" si="0"/>
        <v>47</v>
      </c>
      <c r="B55" s="93" t="s">
        <v>15</v>
      </c>
      <c r="C55" s="46" t="s">
        <v>2544</v>
      </c>
      <c r="D55" s="47">
        <v>17050150</v>
      </c>
      <c r="E55" s="46" t="s">
        <v>2545</v>
      </c>
      <c r="F55" s="46" t="s">
        <v>4217</v>
      </c>
      <c r="G55" s="94" t="s">
        <v>2546</v>
      </c>
      <c r="H55" s="47" t="s">
        <v>2547</v>
      </c>
      <c r="I55" s="47" t="s">
        <v>2548</v>
      </c>
      <c r="J55" s="83" t="s">
        <v>1142</v>
      </c>
      <c r="K55" s="157">
        <v>9310216</v>
      </c>
      <c r="L55" s="169">
        <v>48310000478421</v>
      </c>
      <c r="M55" s="46" t="s">
        <v>416</v>
      </c>
      <c r="N55" s="46" t="s">
        <v>39</v>
      </c>
      <c r="O55" s="46" t="s">
        <v>2549</v>
      </c>
      <c r="P55" s="142" t="s">
        <v>2550</v>
      </c>
      <c r="Q55" s="93" t="s">
        <v>22</v>
      </c>
      <c r="R55" s="46" t="s">
        <v>2232</v>
      </c>
      <c r="S55" s="96" t="s">
        <v>768</v>
      </c>
    </row>
    <row r="56" spans="1:19" s="14" customFormat="1" ht="31.5">
      <c r="A56" s="93">
        <f t="shared" si="0"/>
        <v>48</v>
      </c>
      <c r="B56" s="93" t="s">
        <v>15</v>
      </c>
      <c r="C56" s="46" t="s">
        <v>2551</v>
      </c>
      <c r="D56" s="47">
        <v>17050151</v>
      </c>
      <c r="E56" s="46" t="s">
        <v>2552</v>
      </c>
      <c r="F56" s="46" t="s">
        <v>4218</v>
      </c>
      <c r="G56" s="94" t="s">
        <v>2553</v>
      </c>
      <c r="H56" s="47" t="s">
        <v>2554</v>
      </c>
      <c r="I56" s="47" t="s">
        <v>120</v>
      </c>
      <c r="J56" s="83" t="s">
        <v>1167</v>
      </c>
      <c r="K56" s="157">
        <v>10109378</v>
      </c>
      <c r="L56" s="169">
        <v>26010000969771</v>
      </c>
      <c r="M56" s="46" t="s">
        <v>2555</v>
      </c>
      <c r="N56" s="46" t="s">
        <v>21</v>
      </c>
      <c r="O56" s="46" t="s">
        <v>2556</v>
      </c>
      <c r="P56" s="142" t="s">
        <v>2557</v>
      </c>
      <c r="Q56" s="93" t="s">
        <v>22</v>
      </c>
      <c r="R56" s="46" t="s">
        <v>2232</v>
      </c>
      <c r="S56" s="96" t="s">
        <v>2558</v>
      </c>
    </row>
    <row r="57" spans="1:19" s="14" customFormat="1" ht="31.5">
      <c r="A57" s="93">
        <f t="shared" si="0"/>
        <v>49</v>
      </c>
      <c r="B57" s="93" t="s">
        <v>15</v>
      </c>
      <c r="C57" s="46" t="s">
        <v>2559</v>
      </c>
      <c r="D57" s="47">
        <v>17050152</v>
      </c>
      <c r="E57" s="46" t="s">
        <v>2560</v>
      </c>
      <c r="F57" s="46" t="s">
        <v>4219</v>
      </c>
      <c r="G57" s="94" t="s">
        <v>2561</v>
      </c>
      <c r="H57" s="47" t="s">
        <v>2562</v>
      </c>
      <c r="I57" s="47" t="s">
        <v>2563</v>
      </c>
      <c r="J57" s="83" t="s">
        <v>62</v>
      </c>
      <c r="K57" s="157">
        <v>10109380</v>
      </c>
      <c r="L57" s="169">
        <v>26010000972043</v>
      </c>
      <c r="M57" s="46" t="s">
        <v>2564</v>
      </c>
      <c r="N57" s="46" t="s">
        <v>21</v>
      </c>
      <c r="O57" s="46" t="s">
        <v>2565</v>
      </c>
      <c r="P57" s="142" t="s">
        <v>2566</v>
      </c>
      <c r="Q57" s="93" t="s">
        <v>22</v>
      </c>
      <c r="R57" s="46" t="s">
        <v>2232</v>
      </c>
      <c r="S57" s="96" t="s">
        <v>246</v>
      </c>
    </row>
    <row r="58" spans="1:19" s="14" customFormat="1" ht="31.5">
      <c r="A58" s="93">
        <f t="shared" si="0"/>
        <v>50</v>
      </c>
      <c r="B58" s="93" t="s">
        <v>15</v>
      </c>
      <c r="C58" s="46" t="s">
        <v>2567</v>
      </c>
      <c r="D58" s="47">
        <v>17050153</v>
      </c>
      <c r="E58" s="46" t="s">
        <v>2568</v>
      </c>
      <c r="F58" s="46" t="s">
        <v>4081</v>
      </c>
      <c r="G58" s="94" t="s">
        <v>2569</v>
      </c>
      <c r="H58" s="47" t="s">
        <v>2570</v>
      </c>
      <c r="I58" s="47" t="s">
        <v>1305</v>
      </c>
      <c r="J58" s="83" t="s">
        <v>128</v>
      </c>
      <c r="K58" s="157">
        <v>9743541</v>
      </c>
      <c r="L58" s="169">
        <v>51510000294878</v>
      </c>
      <c r="M58" s="46" t="s">
        <v>2138</v>
      </c>
      <c r="N58" s="46" t="s">
        <v>21</v>
      </c>
      <c r="O58" s="46" t="s">
        <v>2571</v>
      </c>
      <c r="P58" s="142" t="s">
        <v>2572</v>
      </c>
      <c r="Q58" s="93" t="s">
        <v>22</v>
      </c>
      <c r="R58" s="46" t="s">
        <v>2232</v>
      </c>
      <c r="S58" s="96" t="s">
        <v>129</v>
      </c>
    </row>
    <row r="59" spans="1:19" s="14" customFormat="1" ht="31.5">
      <c r="A59" s="93">
        <f t="shared" si="0"/>
        <v>51</v>
      </c>
      <c r="B59" s="93" t="s">
        <v>15</v>
      </c>
      <c r="C59" s="46" t="s">
        <v>2573</v>
      </c>
      <c r="D59" s="47">
        <v>17050154</v>
      </c>
      <c r="E59" s="46" t="s">
        <v>1392</v>
      </c>
      <c r="F59" s="46" t="s">
        <v>4220</v>
      </c>
      <c r="G59" s="94" t="s">
        <v>1393</v>
      </c>
      <c r="H59" s="47" t="s">
        <v>2574</v>
      </c>
      <c r="I59" s="47" t="s">
        <v>1117</v>
      </c>
      <c r="J59" s="83" t="s">
        <v>1118</v>
      </c>
      <c r="K59" s="157">
        <v>10109381</v>
      </c>
      <c r="L59" s="169">
        <v>26010000972168</v>
      </c>
      <c r="M59" s="46" t="s">
        <v>2575</v>
      </c>
      <c r="N59" s="46" t="s">
        <v>21</v>
      </c>
      <c r="O59" s="46" t="s">
        <v>2576</v>
      </c>
      <c r="P59" s="142" t="s">
        <v>2577</v>
      </c>
      <c r="Q59" s="93" t="s">
        <v>22</v>
      </c>
      <c r="R59" s="46" t="s">
        <v>2232</v>
      </c>
      <c r="S59" s="96" t="s">
        <v>524</v>
      </c>
    </row>
    <row r="60" spans="1:19" s="14" customFormat="1" ht="31.5">
      <c r="A60" s="93">
        <f t="shared" si="0"/>
        <v>52</v>
      </c>
      <c r="B60" s="93" t="s">
        <v>15</v>
      </c>
      <c r="C60" s="46" t="s">
        <v>2578</v>
      </c>
      <c r="D60" s="47">
        <v>17050155</v>
      </c>
      <c r="E60" s="46" t="s">
        <v>1407</v>
      </c>
      <c r="F60" s="46" t="s">
        <v>4221</v>
      </c>
      <c r="G60" s="94" t="s">
        <v>1408</v>
      </c>
      <c r="H60" s="47" t="s">
        <v>2579</v>
      </c>
      <c r="I60" s="47" t="s">
        <v>1223</v>
      </c>
      <c r="J60" s="83" t="s">
        <v>870</v>
      </c>
      <c r="K60" s="157">
        <v>10109382</v>
      </c>
      <c r="L60" s="169">
        <v>26010000969841</v>
      </c>
      <c r="M60" s="46" t="s">
        <v>195</v>
      </c>
      <c r="N60" s="46" t="s">
        <v>21</v>
      </c>
      <c r="O60" s="46" t="s">
        <v>2580</v>
      </c>
      <c r="P60" s="142" t="s">
        <v>2581</v>
      </c>
      <c r="Q60" s="93" t="s">
        <v>22</v>
      </c>
      <c r="R60" s="46" t="s">
        <v>2232</v>
      </c>
      <c r="S60" s="96" t="s">
        <v>2164</v>
      </c>
    </row>
    <row r="61" spans="1:19" s="14" customFormat="1" ht="47.25">
      <c r="A61" s="93">
        <f t="shared" si="0"/>
        <v>53</v>
      </c>
      <c r="B61" s="93" t="s">
        <v>15</v>
      </c>
      <c r="C61" s="46" t="s">
        <v>2582</v>
      </c>
      <c r="D61" s="47">
        <v>17050156</v>
      </c>
      <c r="E61" s="46" t="s">
        <v>2583</v>
      </c>
      <c r="F61" s="46" t="s">
        <v>4082</v>
      </c>
      <c r="G61" s="94" t="s">
        <v>2584</v>
      </c>
      <c r="H61" s="47" t="s">
        <v>2585</v>
      </c>
      <c r="I61" s="47" t="s">
        <v>2586</v>
      </c>
      <c r="J61" s="83" t="s">
        <v>19</v>
      </c>
      <c r="K61" s="157">
        <v>10109383</v>
      </c>
      <c r="L61" s="169">
        <v>26010000968820</v>
      </c>
      <c r="M61" s="46" t="s">
        <v>2587</v>
      </c>
      <c r="N61" s="46" t="s">
        <v>21</v>
      </c>
      <c r="O61" s="46" t="s">
        <v>2588</v>
      </c>
      <c r="P61" s="142" t="s">
        <v>2589</v>
      </c>
      <c r="Q61" s="93" t="s">
        <v>22</v>
      </c>
      <c r="R61" s="46" t="s">
        <v>2232</v>
      </c>
      <c r="S61" s="96" t="s">
        <v>270</v>
      </c>
    </row>
    <row r="62" spans="1:19" s="26" customFormat="1" ht="31.5" hidden="1">
      <c r="A62" s="97">
        <f t="shared" si="0"/>
        <v>54</v>
      </c>
      <c r="B62" s="97" t="s">
        <v>15</v>
      </c>
      <c r="C62" s="45" t="s">
        <v>2590</v>
      </c>
      <c r="D62" s="59">
        <v>17050157</v>
      </c>
      <c r="E62" s="45" t="s">
        <v>2591</v>
      </c>
      <c r="F62" s="45" t="s">
        <v>4222</v>
      </c>
      <c r="G62" s="98" t="s">
        <v>2592</v>
      </c>
      <c r="H62" s="59" t="s">
        <v>2593</v>
      </c>
      <c r="I62" s="59"/>
      <c r="J62" s="99"/>
      <c r="K62" s="157" t="e">
        <v>#N/A</v>
      </c>
      <c r="L62" s="169" t="e">
        <v>#N/A</v>
      </c>
      <c r="M62" s="45" t="s">
        <v>38</v>
      </c>
      <c r="N62" s="45" t="s">
        <v>21</v>
      </c>
      <c r="O62" s="45"/>
      <c r="P62" s="45"/>
      <c r="Q62" s="97"/>
      <c r="R62" s="45" t="s">
        <v>2232</v>
      </c>
      <c r="S62" s="101" t="s">
        <v>497</v>
      </c>
    </row>
    <row r="63" spans="1:19" s="14" customFormat="1" ht="31.5">
      <c r="A63" s="93">
        <f t="shared" si="0"/>
        <v>55</v>
      </c>
      <c r="B63" s="93" t="s">
        <v>15</v>
      </c>
      <c r="C63" s="46" t="s">
        <v>2594</v>
      </c>
      <c r="D63" s="47">
        <v>17050158</v>
      </c>
      <c r="E63" s="46" t="s">
        <v>2595</v>
      </c>
      <c r="F63" s="46" t="s">
        <v>4223</v>
      </c>
      <c r="G63" s="94" t="s">
        <v>2596</v>
      </c>
      <c r="H63" s="47" t="s">
        <v>2597</v>
      </c>
      <c r="I63" s="47" t="s">
        <v>1573</v>
      </c>
      <c r="J63" s="83" t="s">
        <v>62</v>
      </c>
      <c r="K63" s="157">
        <v>10109384</v>
      </c>
      <c r="L63" s="169">
        <v>26010000972414</v>
      </c>
      <c r="M63" s="46" t="s">
        <v>2587</v>
      </c>
      <c r="N63" s="46" t="s">
        <v>21</v>
      </c>
      <c r="O63" s="46" t="s">
        <v>2598</v>
      </c>
      <c r="P63" s="142" t="s">
        <v>2599</v>
      </c>
      <c r="Q63" s="93" t="s">
        <v>22</v>
      </c>
      <c r="R63" s="46" t="s">
        <v>2232</v>
      </c>
      <c r="S63" s="96" t="s">
        <v>678</v>
      </c>
    </row>
    <row r="64" spans="1:19" s="14" customFormat="1" ht="47.25">
      <c r="A64" s="93">
        <f t="shared" si="0"/>
        <v>56</v>
      </c>
      <c r="B64" s="93" t="s">
        <v>15</v>
      </c>
      <c r="C64" s="46" t="s">
        <v>2600</v>
      </c>
      <c r="D64" s="47">
        <v>17050159</v>
      </c>
      <c r="E64" s="46" t="s">
        <v>2601</v>
      </c>
      <c r="F64" s="46" t="s">
        <v>4083</v>
      </c>
      <c r="G64" s="94" t="s">
        <v>2602</v>
      </c>
      <c r="H64" s="47" t="s">
        <v>2603</v>
      </c>
      <c r="I64" s="47" t="s">
        <v>2604</v>
      </c>
      <c r="J64" s="83" t="s">
        <v>19</v>
      </c>
      <c r="K64" s="157">
        <v>10109385</v>
      </c>
      <c r="L64" s="169">
        <v>26010000971767</v>
      </c>
      <c r="M64" s="46" t="s">
        <v>757</v>
      </c>
      <c r="N64" s="46" t="s">
        <v>21</v>
      </c>
      <c r="O64" s="46" t="s">
        <v>2605</v>
      </c>
      <c r="P64" s="46"/>
      <c r="Q64" s="93" t="s">
        <v>22</v>
      </c>
      <c r="R64" s="46" t="s">
        <v>2232</v>
      </c>
      <c r="S64" s="96" t="s">
        <v>40</v>
      </c>
    </row>
    <row r="65" spans="1:19" s="14" customFormat="1" ht="31.5">
      <c r="A65" s="93">
        <f t="shared" si="0"/>
        <v>57</v>
      </c>
      <c r="B65" s="93" t="s">
        <v>15</v>
      </c>
      <c r="C65" s="46" t="s">
        <v>2606</v>
      </c>
      <c r="D65" s="47">
        <v>17050160</v>
      </c>
      <c r="E65" s="46" t="s">
        <v>2607</v>
      </c>
      <c r="F65" s="46" t="s">
        <v>4224</v>
      </c>
      <c r="G65" s="94" t="s">
        <v>2608</v>
      </c>
      <c r="H65" s="47" t="s">
        <v>2609</v>
      </c>
      <c r="I65" s="47" t="s">
        <v>1157</v>
      </c>
      <c r="J65" s="83" t="s">
        <v>1118</v>
      </c>
      <c r="K65" s="157">
        <v>10109388</v>
      </c>
      <c r="L65" s="169">
        <v>26010000969294</v>
      </c>
      <c r="M65" s="46" t="s">
        <v>373</v>
      </c>
      <c r="N65" s="46" t="s">
        <v>21</v>
      </c>
      <c r="O65" s="46"/>
      <c r="P65" s="142" t="s">
        <v>2610</v>
      </c>
      <c r="Q65" s="93" t="s">
        <v>22</v>
      </c>
      <c r="R65" s="46" t="s">
        <v>2232</v>
      </c>
      <c r="S65" s="96" t="s">
        <v>535</v>
      </c>
    </row>
    <row r="66" spans="1:19" s="14" customFormat="1" ht="47.25">
      <c r="A66" s="93">
        <f t="shared" si="0"/>
        <v>58</v>
      </c>
      <c r="B66" s="93" t="s">
        <v>15</v>
      </c>
      <c r="C66" s="46" t="s">
        <v>2611</v>
      </c>
      <c r="D66" s="47">
        <v>17050161</v>
      </c>
      <c r="E66" s="46" t="s">
        <v>2612</v>
      </c>
      <c r="F66" s="46" t="s">
        <v>4084</v>
      </c>
      <c r="G66" s="94" t="s">
        <v>2613</v>
      </c>
      <c r="H66" s="47" t="s">
        <v>2614</v>
      </c>
      <c r="I66" s="47" t="s">
        <v>2615</v>
      </c>
      <c r="J66" s="83" t="s">
        <v>19</v>
      </c>
      <c r="K66" s="157">
        <v>10109389</v>
      </c>
      <c r="L66" s="169">
        <v>26010000971448</v>
      </c>
      <c r="M66" s="46" t="s">
        <v>491</v>
      </c>
      <c r="N66" s="46" t="s">
        <v>21</v>
      </c>
      <c r="O66" s="46" t="s">
        <v>2616</v>
      </c>
      <c r="P66" s="142" t="s">
        <v>2617</v>
      </c>
      <c r="Q66" s="93" t="s">
        <v>22</v>
      </c>
      <c r="R66" s="46" t="s">
        <v>2232</v>
      </c>
      <c r="S66" s="96" t="s">
        <v>374</v>
      </c>
    </row>
    <row r="67" spans="1:19" s="14" customFormat="1" ht="47.25">
      <c r="A67" s="93">
        <f t="shared" si="0"/>
        <v>59</v>
      </c>
      <c r="B67" s="93" t="s">
        <v>15</v>
      </c>
      <c r="C67" s="46" t="s">
        <v>2618</v>
      </c>
      <c r="D67" s="47">
        <v>17050162</v>
      </c>
      <c r="E67" s="46" t="s">
        <v>2619</v>
      </c>
      <c r="F67" s="46" t="s">
        <v>4225</v>
      </c>
      <c r="G67" s="94" t="s">
        <v>2620</v>
      </c>
      <c r="H67" s="47" t="s">
        <v>2621</v>
      </c>
      <c r="I67" s="47" t="s">
        <v>2622</v>
      </c>
      <c r="J67" s="83" t="s">
        <v>19</v>
      </c>
      <c r="K67" s="157">
        <v>10109390</v>
      </c>
      <c r="L67" s="169">
        <v>26010000971402</v>
      </c>
      <c r="M67" s="46" t="s">
        <v>2271</v>
      </c>
      <c r="N67" s="46" t="s">
        <v>39</v>
      </c>
      <c r="O67" s="46" t="s">
        <v>2623</v>
      </c>
      <c r="P67" s="142" t="s">
        <v>2624</v>
      </c>
      <c r="Q67" s="93" t="s">
        <v>22</v>
      </c>
      <c r="R67" s="46" t="s">
        <v>2232</v>
      </c>
      <c r="S67" s="96" t="s">
        <v>221</v>
      </c>
    </row>
    <row r="68" spans="1:19" s="14" customFormat="1" ht="31.5">
      <c r="A68" s="93">
        <f t="shared" si="0"/>
        <v>60</v>
      </c>
      <c r="B68" s="93" t="s">
        <v>15</v>
      </c>
      <c r="C68" s="46" t="s">
        <v>2625</v>
      </c>
      <c r="D68" s="47">
        <v>17050163</v>
      </c>
      <c r="E68" s="46" t="s">
        <v>2626</v>
      </c>
      <c r="F68" s="46" t="s">
        <v>4085</v>
      </c>
      <c r="G68" s="94" t="s">
        <v>2627</v>
      </c>
      <c r="H68" s="47" t="s">
        <v>2628</v>
      </c>
      <c r="I68" s="47" t="s">
        <v>2629</v>
      </c>
      <c r="J68" s="83" t="s">
        <v>2630</v>
      </c>
      <c r="K68" s="157">
        <v>10043762</v>
      </c>
      <c r="L68" s="169">
        <v>34510000250075</v>
      </c>
      <c r="M68" s="46" t="s">
        <v>1241</v>
      </c>
      <c r="N68" s="46" t="s">
        <v>21</v>
      </c>
      <c r="O68" s="46" t="s">
        <v>2631</v>
      </c>
      <c r="P68" s="142" t="s">
        <v>2632</v>
      </c>
      <c r="Q68" s="93" t="s">
        <v>22</v>
      </c>
      <c r="R68" s="46" t="s">
        <v>2232</v>
      </c>
      <c r="S68" s="103" t="s">
        <v>2633</v>
      </c>
    </row>
    <row r="69" spans="1:19" s="14" customFormat="1" ht="31.5">
      <c r="A69" s="93">
        <f t="shared" si="0"/>
        <v>61</v>
      </c>
      <c r="B69" s="93" t="s">
        <v>15</v>
      </c>
      <c r="C69" s="46" t="s">
        <v>2634</v>
      </c>
      <c r="D69" s="47">
        <v>17050164</v>
      </c>
      <c r="E69" s="46" t="s">
        <v>2635</v>
      </c>
      <c r="F69" s="46" t="s">
        <v>4226</v>
      </c>
      <c r="G69" s="94" t="s">
        <v>2636</v>
      </c>
      <c r="H69" s="47" t="s">
        <v>2637</v>
      </c>
      <c r="I69" s="47" t="s">
        <v>2638</v>
      </c>
      <c r="J69" s="83" t="s">
        <v>1118</v>
      </c>
      <c r="K69" s="157">
        <v>10109391</v>
      </c>
      <c r="L69" s="169">
        <v>26010000969452</v>
      </c>
      <c r="M69" s="46" t="s">
        <v>762</v>
      </c>
      <c r="N69" s="46" t="s">
        <v>21</v>
      </c>
      <c r="O69" s="46" t="s">
        <v>2639</v>
      </c>
      <c r="P69" s="142" t="s">
        <v>2640</v>
      </c>
      <c r="Q69" s="93" t="s">
        <v>22</v>
      </c>
      <c r="R69" s="46" t="s">
        <v>2232</v>
      </c>
      <c r="S69" s="96" t="s">
        <v>463</v>
      </c>
    </row>
    <row r="70" spans="1:19" s="26" customFormat="1" ht="31.5" hidden="1">
      <c r="A70" s="97">
        <f t="shared" si="0"/>
        <v>62</v>
      </c>
      <c r="B70" s="97" t="s">
        <v>15</v>
      </c>
      <c r="C70" s="45" t="s">
        <v>2641</v>
      </c>
      <c r="D70" s="59">
        <v>17050165</v>
      </c>
      <c r="E70" s="45" t="s">
        <v>2642</v>
      </c>
      <c r="F70" s="45" t="s">
        <v>4086</v>
      </c>
      <c r="G70" s="98" t="s">
        <v>2643</v>
      </c>
      <c r="H70" s="59" t="s">
        <v>2644</v>
      </c>
      <c r="I70" s="59"/>
      <c r="J70" s="99"/>
      <c r="K70" s="157" t="e">
        <v>#N/A</v>
      </c>
      <c r="L70" s="169" t="e">
        <v>#N/A</v>
      </c>
      <c r="M70" s="45" t="s">
        <v>637</v>
      </c>
      <c r="N70" s="45" t="s">
        <v>21</v>
      </c>
      <c r="O70" s="45"/>
      <c r="P70" s="45"/>
      <c r="Q70" s="97"/>
      <c r="R70" s="45" t="s">
        <v>2232</v>
      </c>
      <c r="S70" s="101" t="s">
        <v>862</v>
      </c>
    </row>
    <row r="71" spans="1:19" s="14" customFormat="1" ht="47.25">
      <c r="A71" s="93">
        <f t="shared" si="0"/>
        <v>63</v>
      </c>
      <c r="B71" s="93" t="s">
        <v>15</v>
      </c>
      <c r="C71" s="46" t="s">
        <v>2645</v>
      </c>
      <c r="D71" s="47">
        <v>17050166</v>
      </c>
      <c r="E71" s="46" t="s">
        <v>2646</v>
      </c>
      <c r="F71" s="46" t="s">
        <v>4087</v>
      </c>
      <c r="G71" s="94" t="s">
        <v>2647</v>
      </c>
      <c r="H71" s="47" t="s">
        <v>2648</v>
      </c>
      <c r="I71" s="47" t="s">
        <v>1100</v>
      </c>
      <c r="J71" s="83" t="s">
        <v>19</v>
      </c>
      <c r="K71" s="157">
        <v>10109392</v>
      </c>
      <c r="L71" s="169">
        <v>26010000970108</v>
      </c>
      <c r="M71" s="46" t="s">
        <v>288</v>
      </c>
      <c r="N71" s="46" t="s">
        <v>21</v>
      </c>
      <c r="O71" s="46" t="s">
        <v>2649</v>
      </c>
      <c r="P71" s="142" t="s">
        <v>2650</v>
      </c>
      <c r="Q71" s="93" t="s">
        <v>22</v>
      </c>
      <c r="R71" s="46" t="s">
        <v>2232</v>
      </c>
      <c r="S71" s="96" t="s">
        <v>227</v>
      </c>
    </row>
    <row r="72" spans="1:19" s="14" customFormat="1" ht="47.25">
      <c r="A72" s="93">
        <f t="shared" si="0"/>
        <v>64</v>
      </c>
      <c r="B72" s="93" t="s">
        <v>15</v>
      </c>
      <c r="C72" s="46" t="s">
        <v>2651</v>
      </c>
      <c r="D72" s="47">
        <v>17050167</v>
      </c>
      <c r="E72" s="46" t="s">
        <v>2652</v>
      </c>
      <c r="F72" s="46" t="s">
        <v>4227</v>
      </c>
      <c r="G72" s="94" t="s">
        <v>2653</v>
      </c>
      <c r="H72" s="47" t="s">
        <v>2654</v>
      </c>
      <c r="I72" s="47" t="s">
        <v>1667</v>
      </c>
      <c r="J72" s="83" t="s">
        <v>19</v>
      </c>
      <c r="K72" s="157">
        <v>10109393</v>
      </c>
      <c r="L72" s="169">
        <v>26010000969391</v>
      </c>
      <c r="M72" s="46" t="s">
        <v>187</v>
      </c>
      <c r="N72" s="46" t="s">
        <v>21</v>
      </c>
      <c r="O72" s="46" t="s">
        <v>2655</v>
      </c>
      <c r="P72" s="142" t="s">
        <v>2656</v>
      </c>
      <c r="Q72" s="93" t="s">
        <v>22</v>
      </c>
      <c r="R72" s="46" t="s">
        <v>2232</v>
      </c>
      <c r="S72" s="96" t="s">
        <v>182</v>
      </c>
    </row>
    <row r="73" spans="1:19" s="14" customFormat="1" ht="47.25">
      <c r="A73" s="93">
        <f t="shared" si="0"/>
        <v>65</v>
      </c>
      <c r="B73" s="93" t="s">
        <v>15</v>
      </c>
      <c r="C73" s="46" t="s">
        <v>2657</v>
      </c>
      <c r="D73" s="47">
        <v>17050168</v>
      </c>
      <c r="E73" s="46" t="s">
        <v>2658</v>
      </c>
      <c r="F73" s="46" t="s">
        <v>4228</v>
      </c>
      <c r="G73" s="94" t="s">
        <v>2659</v>
      </c>
      <c r="H73" s="47" t="s">
        <v>2660</v>
      </c>
      <c r="I73" s="47" t="s">
        <v>2661</v>
      </c>
      <c r="J73" s="83" t="s">
        <v>19</v>
      </c>
      <c r="K73" s="157">
        <v>10109394</v>
      </c>
      <c r="L73" s="169">
        <v>26010000973587</v>
      </c>
      <c r="M73" s="46" t="s">
        <v>2662</v>
      </c>
      <c r="N73" s="46" t="s">
        <v>39</v>
      </c>
      <c r="O73" s="46" t="s">
        <v>2663</v>
      </c>
      <c r="P73" s="142" t="s">
        <v>2664</v>
      </c>
      <c r="Q73" s="93" t="s">
        <v>22</v>
      </c>
      <c r="R73" s="46" t="s">
        <v>2232</v>
      </c>
      <c r="S73" s="96" t="s">
        <v>627</v>
      </c>
    </row>
    <row r="74" spans="1:19" s="14" customFormat="1" ht="31.5">
      <c r="A74" s="93">
        <f aca="true" t="shared" si="1" ref="A74:A96">A73+1</f>
        <v>66</v>
      </c>
      <c r="B74" s="93" t="s">
        <v>15</v>
      </c>
      <c r="C74" s="46" t="s">
        <v>2665</v>
      </c>
      <c r="D74" s="47">
        <v>17050169</v>
      </c>
      <c r="E74" s="46" t="s">
        <v>2666</v>
      </c>
      <c r="F74" s="46" t="s">
        <v>4088</v>
      </c>
      <c r="G74" s="94" t="s">
        <v>2667</v>
      </c>
      <c r="H74" s="47" t="s">
        <v>2668</v>
      </c>
      <c r="I74" s="47" t="s">
        <v>2669</v>
      </c>
      <c r="J74" s="83" t="s">
        <v>2630</v>
      </c>
      <c r="K74" s="157">
        <v>10109395</v>
      </c>
      <c r="L74" s="169">
        <v>26010000969692</v>
      </c>
      <c r="M74" s="46" t="s">
        <v>2670</v>
      </c>
      <c r="N74" s="46" t="s">
        <v>21</v>
      </c>
      <c r="O74" s="46" t="s">
        <v>2671</v>
      </c>
      <c r="P74" s="142" t="s">
        <v>2672</v>
      </c>
      <c r="Q74" s="93" t="s">
        <v>22</v>
      </c>
      <c r="R74" s="46" t="s">
        <v>2232</v>
      </c>
      <c r="S74" s="96" t="s">
        <v>2673</v>
      </c>
    </row>
    <row r="75" spans="1:19" s="14" customFormat="1" ht="31.5">
      <c r="A75" s="93">
        <f t="shared" si="1"/>
        <v>67</v>
      </c>
      <c r="B75" s="93" t="s">
        <v>15</v>
      </c>
      <c r="C75" s="46" t="s">
        <v>2674</v>
      </c>
      <c r="D75" s="47">
        <v>17050170</v>
      </c>
      <c r="E75" s="46" t="s">
        <v>2675</v>
      </c>
      <c r="F75" s="46" t="s">
        <v>4089</v>
      </c>
      <c r="G75" s="94" t="s">
        <v>2676</v>
      </c>
      <c r="H75" s="47" t="s">
        <v>2677</v>
      </c>
      <c r="I75" s="47" t="s">
        <v>2678</v>
      </c>
      <c r="J75" s="83" t="s">
        <v>2229</v>
      </c>
      <c r="K75" s="157">
        <v>10109396</v>
      </c>
      <c r="L75" s="169">
        <v>26010000969106</v>
      </c>
      <c r="M75" s="46" t="s">
        <v>276</v>
      </c>
      <c r="N75" s="46" t="s">
        <v>21</v>
      </c>
      <c r="O75" s="46" t="s">
        <v>2679</v>
      </c>
      <c r="P75" s="142" t="s">
        <v>2680</v>
      </c>
      <c r="Q75" s="93" t="s">
        <v>22</v>
      </c>
      <c r="R75" s="46" t="s">
        <v>2232</v>
      </c>
      <c r="S75" s="96" t="s">
        <v>140</v>
      </c>
    </row>
    <row r="76" spans="1:19" s="14" customFormat="1" ht="31.5">
      <c r="A76" s="93">
        <f t="shared" si="1"/>
        <v>68</v>
      </c>
      <c r="B76" s="93" t="s">
        <v>15</v>
      </c>
      <c r="C76" s="46" t="s">
        <v>2681</v>
      </c>
      <c r="D76" s="47">
        <v>17050171</v>
      </c>
      <c r="E76" s="46" t="s">
        <v>2682</v>
      </c>
      <c r="F76" s="46" t="s">
        <v>4090</v>
      </c>
      <c r="G76" s="94" t="s">
        <v>2683</v>
      </c>
      <c r="H76" s="47" t="s">
        <v>2684</v>
      </c>
      <c r="I76" s="47" t="s">
        <v>2685</v>
      </c>
      <c r="J76" s="83" t="s">
        <v>2229</v>
      </c>
      <c r="K76" s="157">
        <v>10109399</v>
      </c>
      <c r="L76" s="169">
        <v>26010000972690</v>
      </c>
      <c r="M76" s="46" t="s">
        <v>840</v>
      </c>
      <c r="N76" s="46" t="s">
        <v>21</v>
      </c>
      <c r="O76" s="46" t="s">
        <v>2686</v>
      </c>
      <c r="P76" s="142" t="s">
        <v>2687</v>
      </c>
      <c r="Q76" s="93" t="s">
        <v>22</v>
      </c>
      <c r="R76" s="46" t="s">
        <v>2232</v>
      </c>
      <c r="S76" s="96" t="s">
        <v>114</v>
      </c>
    </row>
    <row r="77" spans="1:19" s="14" customFormat="1" ht="47.25">
      <c r="A77" s="93">
        <f t="shared" si="1"/>
        <v>69</v>
      </c>
      <c r="B77" s="93" t="s">
        <v>15</v>
      </c>
      <c r="C77" s="46" t="s">
        <v>2688</v>
      </c>
      <c r="D77" s="47">
        <v>17050172</v>
      </c>
      <c r="E77" s="46" t="s">
        <v>2689</v>
      </c>
      <c r="F77" s="46" t="s">
        <v>4091</v>
      </c>
      <c r="G77" s="94" t="s">
        <v>2690</v>
      </c>
      <c r="H77" s="47" t="s">
        <v>2691</v>
      </c>
      <c r="I77" s="47" t="s">
        <v>2692</v>
      </c>
      <c r="J77" s="83" t="s">
        <v>19</v>
      </c>
      <c r="K77" s="157">
        <v>10109400</v>
      </c>
      <c r="L77" s="169">
        <v>26010000971262</v>
      </c>
      <c r="M77" s="46" t="s">
        <v>38</v>
      </c>
      <c r="N77" s="46" t="s">
        <v>21</v>
      </c>
      <c r="O77" s="46" t="s">
        <v>2693</v>
      </c>
      <c r="P77" s="142" t="s">
        <v>2694</v>
      </c>
      <c r="Q77" s="93" t="s">
        <v>22</v>
      </c>
      <c r="R77" s="46" t="s">
        <v>2232</v>
      </c>
      <c r="S77" s="96" t="s">
        <v>702</v>
      </c>
    </row>
    <row r="78" spans="1:19" s="14" customFormat="1" ht="31.5">
      <c r="A78" s="93">
        <f t="shared" si="1"/>
        <v>70</v>
      </c>
      <c r="B78" s="93" t="s">
        <v>15</v>
      </c>
      <c r="C78" s="46" t="s">
        <v>2695</v>
      </c>
      <c r="D78" s="47">
        <v>17050173</v>
      </c>
      <c r="E78" s="46" t="s">
        <v>2696</v>
      </c>
      <c r="F78" s="46" t="s">
        <v>4092</v>
      </c>
      <c r="G78" s="94" t="s">
        <v>2697</v>
      </c>
      <c r="H78" s="47" t="s">
        <v>2698</v>
      </c>
      <c r="I78" s="47" t="s">
        <v>2699</v>
      </c>
      <c r="J78" s="83" t="s">
        <v>1118</v>
      </c>
      <c r="K78" s="157">
        <v>10109401</v>
      </c>
      <c r="L78" s="169">
        <v>26010000967580</v>
      </c>
      <c r="M78" s="46" t="s">
        <v>1001</v>
      </c>
      <c r="N78" s="46" t="s">
        <v>39</v>
      </c>
      <c r="O78" s="46" t="s">
        <v>2700</v>
      </c>
      <c r="P78" s="142" t="s">
        <v>2701</v>
      </c>
      <c r="Q78" s="93" t="s">
        <v>22</v>
      </c>
      <c r="R78" s="46" t="s">
        <v>2232</v>
      </c>
      <c r="S78" s="96" t="s">
        <v>463</v>
      </c>
    </row>
    <row r="79" spans="1:19" s="26" customFormat="1" ht="31.5" hidden="1">
      <c r="A79" s="97">
        <f t="shared" si="1"/>
        <v>71</v>
      </c>
      <c r="B79" s="97" t="s">
        <v>15</v>
      </c>
      <c r="C79" s="45" t="s">
        <v>2702</v>
      </c>
      <c r="D79" s="59">
        <v>17050174</v>
      </c>
      <c r="E79" s="45" t="s">
        <v>2703</v>
      </c>
      <c r="F79" s="45" t="s">
        <v>4093</v>
      </c>
      <c r="G79" s="98" t="s">
        <v>2704</v>
      </c>
      <c r="H79" s="59" t="s">
        <v>2705</v>
      </c>
      <c r="I79" s="59"/>
      <c r="J79" s="99"/>
      <c r="K79" s="157" t="e">
        <v>#N/A</v>
      </c>
      <c r="L79" s="169" t="e">
        <v>#N/A</v>
      </c>
      <c r="M79" s="45" t="s">
        <v>2706</v>
      </c>
      <c r="N79" s="45" t="s">
        <v>39</v>
      </c>
      <c r="O79" s="45"/>
      <c r="P79" s="45"/>
      <c r="Q79" s="97"/>
      <c r="R79" s="45" t="s">
        <v>2232</v>
      </c>
      <c r="S79" s="101" t="s">
        <v>114</v>
      </c>
    </row>
    <row r="80" spans="1:19" s="14" customFormat="1" ht="31.5">
      <c r="A80" s="93">
        <f t="shared" si="1"/>
        <v>72</v>
      </c>
      <c r="B80" s="93" t="s">
        <v>15</v>
      </c>
      <c r="C80" s="46" t="s">
        <v>2707</v>
      </c>
      <c r="D80" s="47">
        <v>17050175</v>
      </c>
      <c r="E80" s="46" t="s">
        <v>2708</v>
      </c>
      <c r="F80" s="46" t="s">
        <v>4229</v>
      </c>
      <c r="G80" s="94" t="s">
        <v>2709</v>
      </c>
      <c r="H80" s="47" t="s">
        <v>2710</v>
      </c>
      <c r="I80" s="47" t="s">
        <v>2711</v>
      </c>
      <c r="J80" s="83" t="s">
        <v>128</v>
      </c>
      <c r="K80" s="157">
        <v>9661927</v>
      </c>
      <c r="L80" s="169">
        <v>51210000519765</v>
      </c>
      <c r="M80" s="46" t="s">
        <v>470</v>
      </c>
      <c r="N80" s="46" t="s">
        <v>21</v>
      </c>
      <c r="O80" s="46" t="s">
        <v>2712</v>
      </c>
      <c r="P80" s="142" t="s">
        <v>2713</v>
      </c>
      <c r="Q80" s="93" t="s">
        <v>22</v>
      </c>
      <c r="R80" s="46" t="s">
        <v>2232</v>
      </c>
      <c r="S80" s="96" t="s">
        <v>667</v>
      </c>
    </row>
    <row r="81" spans="1:19" s="14" customFormat="1" ht="31.5">
      <c r="A81" s="93">
        <f t="shared" si="1"/>
        <v>73</v>
      </c>
      <c r="B81" s="93" t="s">
        <v>15</v>
      </c>
      <c r="C81" s="46" t="s">
        <v>2714</v>
      </c>
      <c r="D81" s="47">
        <v>17050176</v>
      </c>
      <c r="E81" s="46" t="s">
        <v>2715</v>
      </c>
      <c r="F81" s="46" t="s">
        <v>4094</v>
      </c>
      <c r="G81" s="94" t="s">
        <v>2716</v>
      </c>
      <c r="H81" s="47" t="s">
        <v>2717</v>
      </c>
      <c r="I81" s="47" t="s">
        <v>2718</v>
      </c>
      <c r="J81" s="83" t="s">
        <v>2229</v>
      </c>
      <c r="K81" s="157">
        <v>10109402</v>
      </c>
      <c r="L81" s="169">
        <v>26010000971882</v>
      </c>
      <c r="M81" s="46" t="s">
        <v>651</v>
      </c>
      <c r="N81" s="46" t="s">
        <v>21</v>
      </c>
      <c r="O81" s="46" t="s">
        <v>2719</v>
      </c>
      <c r="P81" s="142" t="s">
        <v>2720</v>
      </c>
      <c r="Q81" s="93" t="s">
        <v>22</v>
      </c>
      <c r="R81" s="46" t="s">
        <v>2232</v>
      </c>
      <c r="S81" s="96" t="s">
        <v>627</v>
      </c>
    </row>
    <row r="82" spans="1:19" s="14" customFormat="1" ht="47.25">
      <c r="A82" s="93">
        <f t="shared" si="1"/>
        <v>74</v>
      </c>
      <c r="B82" s="93" t="s">
        <v>15</v>
      </c>
      <c r="C82" s="46" t="s">
        <v>2721</v>
      </c>
      <c r="D82" s="47">
        <v>17050177</v>
      </c>
      <c r="E82" s="46" t="s">
        <v>2722</v>
      </c>
      <c r="F82" s="46" t="s">
        <v>4095</v>
      </c>
      <c r="G82" s="94" t="s">
        <v>2723</v>
      </c>
      <c r="H82" s="47" t="s">
        <v>2724</v>
      </c>
      <c r="I82" s="47" t="s">
        <v>2725</v>
      </c>
      <c r="J82" s="83" t="s">
        <v>19</v>
      </c>
      <c r="K82" s="157">
        <v>10109403</v>
      </c>
      <c r="L82" s="169">
        <v>26010000970694</v>
      </c>
      <c r="M82" s="46" t="s">
        <v>706</v>
      </c>
      <c r="N82" s="46" t="s">
        <v>21</v>
      </c>
      <c r="O82" s="46" t="s">
        <v>2726</v>
      </c>
      <c r="P82" s="142" t="s">
        <v>2727</v>
      </c>
      <c r="Q82" s="93" t="s">
        <v>22</v>
      </c>
      <c r="R82" s="46" t="s">
        <v>2232</v>
      </c>
      <c r="S82" s="96" t="s">
        <v>217</v>
      </c>
    </row>
    <row r="83" spans="1:19" s="14" customFormat="1" ht="47.25">
      <c r="A83" s="93">
        <f t="shared" si="1"/>
        <v>75</v>
      </c>
      <c r="B83" s="93" t="s">
        <v>15</v>
      </c>
      <c r="C83" s="46" t="s">
        <v>2728</v>
      </c>
      <c r="D83" s="47">
        <v>17050178</v>
      </c>
      <c r="E83" s="46" t="s">
        <v>2729</v>
      </c>
      <c r="F83" s="46" t="s">
        <v>4096</v>
      </c>
      <c r="G83" s="94" t="s">
        <v>2730</v>
      </c>
      <c r="H83" s="47" t="s">
        <v>2731</v>
      </c>
      <c r="I83" s="47" t="s">
        <v>1305</v>
      </c>
      <c r="J83" s="83" t="s">
        <v>19</v>
      </c>
      <c r="K83" s="157">
        <v>10109404</v>
      </c>
      <c r="L83" s="169">
        <v>26010000969674</v>
      </c>
      <c r="M83" s="46" t="s">
        <v>456</v>
      </c>
      <c r="N83" s="46" t="s">
        <v>21</v>
      </c>
      <c r="O83" s="46" t="s">
        <v>2732</v>
      </c>
      <c r="P83" s="142" t="s">
        <v>2733</v>
      </c>
      <c r="Q83" s="93" t="s">
        <v>22</v>
      </c>
      <c r="R83" s="46" t="s">
        <v>2232</v>
      </c>
      <c r="S83" s="96" t="s">
        <v>1308</v>
      </c>
    </row>
    <row r="84" spans="1:19" s="14" customFormat="1" ht="47.25">
      <c r="A84" s="93">
        <f t="shared" si="1"/>
        <v>76</v>
      </c>
      <c r="B84" s="93" t="s">
        <v>15</v>
      </c>
      <c r="C84" s="46" t="s">
        <v>2734</v>
      </c>
      <c r="D84" s="47">
        <v>17050179</v>
      </c>
      <c r="E84" s="46" t="s">
        <v>318</v>
      </c>
      <c r="F84" s="46" t="s">
        <v>3961</v>
      </c>
      <c r="G84" s="94" t="s">
        <v>319</v>
      </c>
      <c r="H84" s="47" t="s">
        <v>2735</v>
      </c>
      <c r="I84" s="47" t="s">
        <v>2725</v>
      </c>
      <c r="J84" s="83" t="s">
        <v>19</v>
      </c>
      <c r="K84" s="157">
        <v>10109405</v>
      </c>
      <c r="L84" s="169">
        <v>26010000972991</v>
      </c>
      <c r="M84" s="46" t="s">
        <v>286</v>
      </c>
      <c r="N84" s="46" t="s">
        <v>21</v>
      </c>
      <c r="O84" s="46" t="s">
        <v>2736</v>
      </c>
      <c r="P84" s="142" t="s">
        <v>2737</v>
      </c>
      <c r="Q84" s="93" t="s">
        <v>22</v>
      </c>
      <c r="R84" s="46" t="s">
        <v>2232</v>
      </c>
      <c r="S84" s="96" t="s">
        <v>194</v>
      </c>
    </row>
    <row r="85" spans="1:19" s="14" customFormat="1" ht="47.25">
      <c r="A85" s="93">
        <f t="shared" si="1"/>
        <v>77</v>
      </c>
      <c r="B85" s="93" t="s">
        <v>15</v>
      </c>
      <c r="C85" s="46" t="s">
        <v>2738</v>
      </c>
      <c r="D85" s="47">
        <v>17050180</v>
      </c>
      <c r="E85" s="46" t="s">
        <v>1029</v>
      </c>
      <c r="F85" s="46" t="s">
        <v>3978</v>
      </c>
      <c r="G85" s="94" t="s">
        <v>1030</v>
      </c>
      <c r="H85" s="47" t="s">
        <v>2739</v>
      </c>
      <c r="I85" s="47" t="s">
        <v>2740</v>
      </c>
      <c r="J85" s="83" t="s">
        <v>19</v>
      </c>
      <c r="K85" s="157">
        <v>10109406</v>
      </c>
      <c r="L85" s="169">
        <v>26010000969595</v>
      </c>
      <c r="M85" s="46" t="s">
        <v>1878</v>
      </c>
      <c r="N85" s="46" t="s">
        <v>21</v>
      </c>
      <c r="O85" s="46" t="s">
        <v>2741</v>
      </c>
      <c r="P85" s="142" t="s">
        <v>2742</v>
      </c>
      <c r="Q85" s="93" t="s">
        <v>22</v>
      </c>
      <c r="R85" s="46" t="s">
        <v>2232</v>
      </c>
      <c r="S85" s="96" t="s">
        <v>182</v>
      </c>
    </row>
    <row r="86" spans="1:19" s="14" customFormat="1" ht="47.25">
      <c r="A86" s="93">
        <f t="shared" si="1"/>
        <v>78</v>
      </c>
      <c r="B86" s="93" t="s">
        <v>15</v>
      </c>
      <c r="C86" s="46" t="s">
        <v>2743</v>
      </c>
      <c r="D86" s="47">
        <v>17050181</v>
      </c>
      <c r="E86" s="46" t="s">
        <v>2744</v>
      </c>
      <c r="F86" s="46" t="s">
        <v>4097</v>
      </c>
      <c r="G86" s="94" t="s">
        <v>2745</v>
      </c>
      <c r="H86" s="47" t="s">
        <v>2746</v>
      </c>
      <c r="I86" s="47" t="s">
        <v>2747</v>
      </c>
      <c r="J86" s="83" t="s">
        <v>19</v>
      </c>
      <c r="K86" s="157">
        <v>10109408</v>
      </c>
      <c r="L86" s="169">
        <v>26010000968103</v>
      </c>
      <c r="M86" s="46" t="s">
        <v>505</v>
      </c>
      <c r="N86" s="46" t="s">
        <v>21</v>
      </c>
      <c r="O86" s="46" t="s">
        <v>2748</v>
      </c>
      <c r="P86" s="142" t="s">
        <v>2749</v>
      </c>
      <c r="Q86" s="93" t="s">
        <v>22</v>
      </c>
      <c r="R86" s="46" t="s">
        <v>2232</v>
      </c>
      <c r="S86" s="96" t="s">
        <v>2750</v>
      </c>
    </row>
    <row r="87" spans="1:19" s="14" customFormat="1" ht="47.25">
      <c r="A87" s="93">
        <f t="shared" si="1"/>
        <v>79</v>
      </c>
      <c r="B87" s="93" t="s">
        <v>15</v>
      </c>
      <c r="C87" s="46" t="s">
        <v>2751</v>
      </c>
      <c r="D87" s="47">
        <v>17050182</v>
      </c>
      <c r="E87" s="46" t="s">
        <v>2752</v>
      </c>
      <c r="F87" s="46" t="s">
        <v>4230</v>
      </c>
      <c r="G87" s="94" t="s">
        <v>2753</v>
      </c>
      <c r="H87" s="47" t="s">
        <v>2754</v>
      </c>
      <c r="I87" s="47" t="s">
        <v>2755</v>
      </c>
      <c r="J87" s="83" t="s">
        <v>19</v>
      </c>
      <c r="K87" s="157">
        <v>10109409</v>
      </c>
      <c r="L87" s="169">
        <v>26010000970339</v>
      </c>
      <c r="M87" s="46" t="s">
        <v>2756</v>
      </c>
      <c r="N87" s="46" t="s">
        <v>21</v>
      </c>
      <c r="O87" s="46" t="s">
        <v>2757</v>
      </c>
      <c r="P87" s="142" t="s">
        <v>2758</v>
      </c>
      <c r="Q87" s="93" t="s">
        <v>22</v>
      </c>
      <c r="R87" s="46" t="s">
        <v>2232</v>
      </c>
      <c r="S87" s="96" t="s">
        <v>148</v>
      </c>
    </row>
    <row r="88" spans="1:19" s="14" customFormat="1" ht="31.5">
      <c r="A88" s="93">
        <f t="shared" si="1"/>
        <v>80</v>
      </c>
      <c r="B88" s="93" t="s">
        <v>15</v>
      </c>
      <c r="C88" s="46" t="s">
        <v>2759</v>
      </c>
      <c r="D88" s="47">
        <v>17050183</v>
      </c>
      <c r="E88" s="46" t="s">
        <v>2760</v>
      </c>
      <c r="F88" s="46" t="s">
        <v>4231</v>
      </c>
      <c r="G88" s="102" t="s">
        <v>2761</v>
      </c>
      <c r="H88" s="47" t="s">
        <v>2762</v>
      </c>
      <c r="I88" s="47" t="s">
        <v>2763</v>
      </c>
      <c r="J88" s="83" t="s">
        <v>62</v>
      </c>
      <c r="K88" s="157">
        <v>10086195</v>
      </c>
      <c r="L88" s="169">
        <v>43210000945057</v>
      </c>
      <c r="M88" s="46" t="s">
        <v>2077</v>
      </c>
      <c r="N88" s="46" t="s">
        <v>21</v>
      </c>
      <c r="O88" s="46" t="s">
        <v>2764</v>
      </c>
      <c r="P88" s="142" t="s">
        <v>2765</v>
      </c>
      <c r="Q88" s="93" t="s">
        <v>22</v>
      </c>
      <c r="R88" s="46" t="s">
        <v>2232</v>
      </c>
      <c r="S88" s="96" t="s">
        <v>64</v>
      </c>
    </row>
    <row r="89" spans="1:19" s="14" customFormat="1" ht="31.5">
      <c r="A89" s="93">
        <f t="shared" si="1"/>
        <v>81</v>
      </c>
      <c r="B89" s="93" t="s">
        <v>15</v>
      </c>
      <c r="C89" s="46" t="s">
        <v>2766</v>
      </c>
      <c r="D89" s="47">
        <v>17050184</v>
      </c>
      <c r="E89" s="46" t="s">
        <v>2767</v>
      </c>
      <c r="F89" s="46" t="s">
        <v>4232</v>
      </c>
      <c r="G89" s="94" t="s">
        <v>2768</v>
      </c>
      <c r="H89" s="47" t="s">
        <v>2769</v>
      </c>
      <c r="I89" s="47" t="s">
        <v>2770</v>
      </c>
      <c r="J89" s="83" t="s">
        <v>2229</v>
      </c>
      <c r="K89" s="157">
        <v>10109410</v>
      </c>
      <c r="L89" s="169">
        <v>26010000969513</v>
      </c>
      <c r="M89" s="46" t="s">
        <v>991</v>
      </c>
      <c r="N89" s="46" t="s">
        <v>21</v>
      </c>
      <c r="O89" s="46" t="s">
        <v>2771</v>
      </c>
      <c r="P89" s="142" t="s">
        <v>2772</v>
      </c>
      <c r="Q89" s="93" t="s">
        <v>22</v>
      </c>
      <c r="R89" s="46" t="s">
        <v>2232</v>
      </c>
      <c r="S89" s="96" t="s">
        <v>40</v>
      </c>
    </row>
    <row r="90" spans="1:19" s="14" customFormat="1" ht="31.5">
      <c r="A90" s="93">
        <f t="shared" si="1"/>
        <v>82</v>
      </c>
      <c r="B90" s="93" t="s">
        <v>15</v>
      </c>
      <c r="C90" s="46" t="s">
        <v>2773</v>
      </c>
      <c r="D90" s="47">
        <v>17050185</v>
      </c>
      <c r="E90" s="46" t="s">
        <v>2774</v>
      </c>
      <c r="F90" s="46" t="s">
        <v>4233</v>
      </c>
      <c r="G90" s="94" t="s">
        <v>2775</v>
      </c>
      <c r="H90" s="47" t="s">
        <v>2776</v>
      </c>
      <c r="I90" s="47" t="s">
        <v>2777</v>
      </c>
      <c r="J90" s="83" t="s">
        <v>870</v>
      </c>
      <c r="K90" s="157">
        <v>10109411</v>
      </c>
      <c r="L90" s="169">
        <v>26010000968060</v>
      </c>
      <c r="M90" s="46" t="s">
        <v>44</v>
      </c>
      <c r="N90" s="46" t="s">
        <v>21</v>
      </c>
      <c r="O90" s="46" t="s">
        <v>2778</v>
      </c>
      <c r="P90" s="46"/>
      <c r="Q90" s="93" t="s">
        <v>22</v>
      </c>
      <c r="R90" s="46" t="s">
        <v>2232</v>
      </c>
      <c r="S90" s="96" t="s">
        <v>736</v>
      </c>
    </row>
    <row r="91" spans="1:19" s="14" customFormat="1" ht="31.5">
      <c r="A91" s="93">
        <f t="shared" si="1"/>
        <v>83</v>
      </c>
      <c r="B91" s="93" t="s">
        <v>15</v>
      </c>
      <c r="C91" s="46" t="s">
        <v>2779</v>
      </c>
      <c r="D91" s="47">
        <v>17050186</v>
      </c>
      <c r="E91" s="46" t="s">
        <v>2780</v>
      </c>
      <c r="F91" s="46" t="s">
        <v>4098</v>
      </c>
      <c r="G91" s="94" t="s">
        <v>2781</v>
      </c>
      <c r="H91" s="47" t="s">
        <v>2782</v>
      </c>
      <c r="I91" s="47" t="s">
        <v>2783</v>
      </c>
      <c r="J91" s="83" t="s">
        <v>2229</v>
      </c>
      <c r="K91" s="157">
        <v>10109412</v>
      </c>
      <c r="L91" s="169">
        <v>26010000969753</v>
      </c>
      <c r="M91" s="46" t="s">
        <v>387</v>
      </c>
      <c r="N91" s="46" t="s">
        <v>21</v>
      </c>
      <c r="O91" s="46" t="s">
        <v>2784</v>
      </c>
      <c r="P91" s="142" t="s">
        <v>2785</v>
      </c>
      <c r="Q91" s="93" t="s">
        <v>22</v>
      </c>
      <c r="R91" s="46" t="s">
        <v>2232</v>
      </c>
      <c r="S91" s="96" t="s">
        <v>94</v>
      </c>
    </row>
    <row r="92" spans="1:19" s="14" customFormat="1" ht="47.25">
      <c r="A92" s="93">
        <f t="shared" si="1"/>
        <v>84</v>
      </c>
      <c r="B92" s="93" t="s">
        <v>15</v>
      </c>
      <c r="C92" s="46" t="s">
        <v>2786</v>
      </c>
      <c r="D92" s="47">
        <v>17050187</v>
      </c>
      <c r="E92" s="46" t="s">
        <v>2787</v>
      </c>
      <c r="F92" s="46" t="s">
        <v>4234</v>
      </c>
      <c r="G92" s="94" t="s">
        <v>2788</v>
      </c>
      <c r="H92" s="47" t="s">
        <v>2789</v>
      </c>
      <c r="I92" s="47" t="s">
        <v>2790</v>
      </c>
      <c r="J92" s="83" t="s">
        <v>19</v>
      </c>
      <c r="K92" s="157">
        <v>10109413</v>
      </c>
      <c r="L92" s="169">
        <v>26010000969896</v>
      </c>
      <c r="M92" s="46" t="s">
        <v>2791</v>
      </c>
      <c r="N92" s="46" t="s">
        <v>21</v>
      </c>
      <c r="O92" s="46" t="s">
        <v>2792</v>
      </c>
      <c r="P92" s="142" t="s">
        <v>2793</v>
      </c>
      <c r="Q92" s="93" t="s">
        <v>22</v>
      </c>
      <c r="R92" s="46" t="s">
        <v>2232</v>
      </c>
      <c r="S92" s="96" t="s">
        <v>358</v>
      </c>
    </row>
    <row r="93" spans="1:19" s="14" customFormat="1" ht="31.5">
      <c r="A93" s="104">
        <f t="shared" si="1"/>
        <v>85</v>
      </c>
      <c r="B93" s="104" t="s">
        <v>15</v>
      </c>
      <c r="C93" s="46" t="s">
        <v>2794</v>
      </c>
      <c r="D93" s="47">
        <v>17050188</v>
      </c>
      <c r="E93" s="46" t="s">
        <v>2795</v>
      </c>
      <c r="F93" s="46" t="s">
        <v>4099</v>
      </c>
      <c r="G93" s="94" t="s">
        <v>2796</v>
      </c>
      <c r="H93" s="47" t="s">
        <v>2797</v>
      </c>
      <c r="I93" s="47" t="s">
        <v>2798</v>
      </c>
      <c r="J93" s="83" t="s">
        <v>870</v>
      </c>
      <c r="K93" s="157">
        <v>10109415</v>
      </c>
      <c r="L93" s="169">
        <v>26010000972265</v>
      </c>
      <c r="M93" s="46" t="s">
        <v>2799</v>
      </c>
      <c r="N93" s="46" t="s">
        <v>21</v>
      </c>
      <c r="O93" s="46" t="s">
        <v>2800</v>
      </c>
      <c r="P93" s="142" t="s">
        <v>2801</v>
      </c>
      <c r="Q93" s="93" t="s">
        <v>22</v>
      </c>
      <c r="R93" s="46" t="s">
        <v>2232</v>
      </c>
      <c r="S93" s="96" t="s">
        <v>2802</v>
      </c>
    </row>
    <row r="94" spans="1:19" s="35" customFormat="1" ht="26.25" customHeight="1">
      <c r="A94" s="105">
        <f t="shared" si="1"/>
        <v>86</v>
      </c>
      <c r="B94" s="105"/>
      <c r="C94" s="53" t="s">
        <v>869</v>
      </c>
      <c r="D94" s="106" t="s">
        <v>2803</v>
      </c>
      <c r="E94" s="53" t="s">
        <v>2804</v>
      </c>
      <c r="F94" s="53" t="s">
        <v>4235</v>
      </c>
      <c r="G94" s="94" t="s">
        <v>2804</v>
      </c>
      <c r="H94" s="47" t="s">
        <v>2805</v>
      </c>
      <c r="I94" s="47" t="s">
        <v>2806</v>
      </c>
      <c r="J94" s="83" t="s">
        <v>2630</v>
      </c>
      <c r="K94" s="157">
        <v>10109416</v>
      </c>
      <c r="L94" s="169">
        <v>26010000970038</v>
      </c>
      <c r="M94" s="46" t="s">
        <v>2807</v>
      </c>
      <c r="N94" s="46" t="s">
        <v>39</v>
      </c>
      <c r="O94" s="46" t="s">
        <v>2808</v>
      </c>
      <c r="P94" s="53"/>
      <c r="Q94" s="105" t="s">
        <v>2809</v>
      </c>
      <c r="R94" s="53" t="s">
        <v>2232</v>
      </c>
      <c r="S94" s="107" t="s">
        <v>2630</v>
      </c>
    </row>
    <row r="95" spans="1:19" s="36" customFormat="1" ht="37.5" hidden="1">
      <c r="A95" s="108">
        <f t="shared" si="1"/>
        <v>87</v>
      </c>
      <c r="B95" s="108"/>
      <c r="C95" s="109" t="s">
        <v>874</v>
      </c>
      <c r="D95" s="110">
        <v>17050787</v>
      </c>
      <c r="E95" s="111" t="s">
        <v>2810</v>
      </c>
      <c r="F95" s="111" t="s">
        <v>4236</v>
      </c>
      <c r="G95" s="111" t="s">
        <v>2810</v>
      </c>
      <c r="H95" s="59" t="s">
        <v>2811</v>
      </c>
      <c r="I95" s="84"/>
      <c r="J95" s="80"/>
      <c r="K95" s="157" t="e">
        <v>#N/A</v>
      </c>
      <c r="L95" s="169" t="e">
        <v>#N/A</v>
      </c>
      <c r="M95" s="31" t="s">
        <v>2812</v>
      </c>
      <c r="N95" s="45" t="s">
        <v>2813</v>
      </c>
      <c r="O95" s="45"/>
      <c r="P95" s="109"/>
      <c r="Q95" s="108"/>
      <c r="R95" s="109" t="s">
        <v>2232</v>
      </c>
      <c r="S95" s="108"/>
    </row>
    <row r="96" spans="1:19" s="35" customFormat="1" ht="18.75">
      <c r="A96" s="105">
        <f t="shared" si="1"/>
        <v>88</v>
      </c>
      <c r="B96" s="105"/>
      <c r="C96" s="53" t="s">
        <v>874</v>
      </c>
      <c r="D96" s="112">
        <v>17050788</v>
      </c>
      <c r="E96" s="113" t="s">
        <v>2814</v>
      </c>
      <c r="F96" s="113" t="s">
        <v>4237</v>
      </c>
      <c r="G96" s="113" t="s">
        <v>2814</v>
      </c>
      <c r="H96" s="47" t="s">
        <v>2815</v>
      </c>
      <c r="I96" s="47" t="s">
        <v>2816</v>
      </c>
      <c r="J96" s="81" t="s">
        <v>2229</v>
      </c>
      <c r="K96" s="157">
        <v>10109417</v>
      </c>
      <c r="L96" s="169">
        <v>26010000970311</v>
      </c>
      <c r="M96" s="28" t="s">
        <v>2817</v>
      </c>
      <c r="N96" s="46" t="s">
        <v>39</v>
      </c>
      <c r="O96" s="46" t="s">
        <v>2818</v>
      </c>
      <c r="P96" s="142" t="s">
        <v>2819</v>
      </c>
      <c r="Q96" s="105" t="s">
        <v>22</v>
      </c>
      <c r="R96" s="53" t="s">
        <v>2232</v>
      </c>
      <c r="S96" s="105" t="s">
        <v>52</v>
      </c>
    </row>
    <row r="97" spans="1:19" s="37" customFormat="1" ht="18.75">
      <c r="A97" s="114"/>
      <c r="B97" s="114"/>
      <c r="C97" s="115" t="s">
        <v>2820</v>
      </c>
      <c r="D97" s="116"/>
      <c r="E97" s="114"/>
      <c r="F97" s="114"/>
      <c r="G97" s="114"/>
      <c r="H97" s="82"/>
      <c r="I97" s="86"/>
      <c r="J97" s="117"/>
      <c r="K97" s="158"/>
      <c r="L97" s="170"/>
      <c r="M97" s="118"/>
      <c r="N97" s="118"/>
      <c r="O97" s="118"/>
      <c r="P97" s="114"/>
      <c r="Q97" s="119"/>
      <c r="R97" s="120"/>
      <c r="S97" s="114"/>
    </row>
    <row r="98" spans="4:19" s="15" customFormat="1" ht="18.75">
      <c r="D98" s="17"/>
      <c r="H98" s="55"/>
      <c r="I98" s="87"/>
      <c r="J98" s="34"/>
      <c r="K98" s="159"/>
      <c r="L98" s="168"/>
      <c r="M98" s="8"/>
      <c r="N98" s="8"/>
      <c r="O98" s="8"/>
      <c r="Q98" s="38"/>
      <c r="R98" s="18"/>
      <c r="S98" s="19"/>
    </row>
    <row r="99" spans="4:19" s="15" customFormat="1" ht="18.75">
      <c r="D99" s="17"/>
      <c r="H99" s="55"/>
      <c r="I99" s="87"/>
      <c r="J99" s="34"/>
      <c r="K99" s="159"/>
      <c r="L99" s="168"/>
      <c r="M99" s="8"/>
      <c r="N99" s="8"/>
      <c r="O99" s="8"/>
      <c r="Q99" s="38"/>
      <c r="R99" s="18"/>
      <c r="S99" s="10"/>
    </row>
    <row r="100" spans="4:19" s="15" customFormat="1" ht="18.75">
      <c r="D100" s="17"/>
      <c r="H100" s="55"/>
      <c r="I100" s="87"/>
      <c r="J100" s="34"/>
      <c r="K100" s="159"/>
      <c r="L100" s="168"/>
      <c r="M100" s="8"/>
      <c r="N100" s="8"/>
      <c r="O100" s="8"/>
      <c r="Q100" s="38"/>
      <c r="R100" s="18"/>
      <c r="S100" s="10"/>
    </row>
    <row r="101" spans="4:18" s="15" customFormat="1" ht="18.75">
      <c r="D101" s="17"/>
      <c r="H101" s="55"/>
      <c r="I101" s="87"/>
      <c r="J101" s="34"/>
      <c r="K101" s="159"/>
      <c r="L101" s="168"/>
      <c r="M101" s="8"/>
      <c r="N101" s="8"/>
      <c r="O101" s="8"/>
      <c r="Q101" s="38"/>
      <c r="R101" s="18"/>
    </row>
    <row r="102" spans="4:18" s="15" customFormat="1" ht="18.75">
      <c r="D102" s="17"/>
      <c r="H102" s="55"/>
      <c r="I102" s="87"/>
      <c r="J102" s="34"/>
      <c r="K102" s="159"/>
      <c r="L102" s="168"/>
      <c r="M102" s="8"/>
      <c r="N102" s="8"/>
      <c r="O102" s="8"/>
      <c r="Q102" s="38"/>
      <c r="R102" s="18"/>
    </row>
    <row r="103" spans="4:18" s="15" customFormat="1" ht="18.75">
      <c r="D103" s="17"/>
      <c r="H103" s="55"/>
      <c r="I103" s="87"/>
      <c r="J103" s="34"/>
      <c r="K103" s="159"/>
      <c r="L103" s="168"/>
      <c r="M103" s="8"/>
      <c r="N103" s="8"/>
      <c r="O103" s="8"/>
      <c r="Q103" s="38"/>
      <c r="R103" s="18"/>
    </row>
    <row r="104" spans="4:19" s="15" customFormat="1" ht="18.75">
      <c r="D104" s="17"/>
      <c r="H104" s="55"/>
      <c r="I104" s="87"/>
      <c r="J104" s="34"/>
      <c r="K104" s="159"/>
      <c r="L104" s="168"/>
      <c r="M104" s="8"/>
      <c r="N104" s="8"/>
      <c r="O104" s="8"/>
      <c r="Q104" s="38"/>
      <c r="R104" s="18"/>
      <c r="S104" s="10"/>
    </row>
    <row r="105" spans="4:19" s="15" customFormat="1" ht="18.75">
      <c r="D105" s="17"/>
      <c r="H105" s="55"/>
      <c r="I105" s="87"/>
      <c r="J105" s="34"/>
      <c r="K105" s="159"/>
      <c r="L105" s="168"/>
      <c r="M105" s="8"/>
      <c r="N105" s="8"/>
      <c r="O105" s="8"/>
      <c r="Q105" s="38"/>
      <c r="R105" s="18"/>
      <c r="S105" s="10"/>
    </row>
    <row r="106" spans="4:18" s="15" customFormat="1" ht="18.75">
      <c r="D106" s="17"/>
      <c r="H106" s="55"/>
      <c r="I106" s="87"/>
      <c r="J106" s="34"/>
      <c r="K106" s="159"/>
      <c r="L106" s="168"/>
      <c r="M106" s="8"/>
      <c r="N106" s="8"/>
      <c r="O106" s="8"/>
      <c r="Q106" s="38"/>
      <c r="R106" s="18"/>
    </row>
    <row r="107" spans="4:18" s="15" customFormat="1" ht="18.75">
      <c r="D107" s="17"/>
      <c r="H107" s="55"/>
      <c r="I107" s="87"/>
      <c r="J107" s="34"/>
      <c r="K107" s="159"/>
      <c r="L107" s="168"/>
      <c r="M107" s="8"/>
      <c r="N107" s="8"/>
      <c r="O107" s="8"/>
      <c r="Q107" s="38"/>
      <c r="R107" s="18"/>
    </row>
    <row r="108" spans="4:18" s="15" customFormat="1" ht="18.75">
      <c r="D108" s="17"/>
      <c r="H108" s="55"/>
      <c r="I108" s="87"/>
      <c r="J108" s="34"/>
      <c r="K108" s="159"/>
      <c r="L108" s="168"/>
      <c r="M108" s="8"/>
      <c r="N108" s="8"/>
      <c r="O108" s="8"/>
      <c r="Q108" s="38"/>
      <c r="R108" s="18"/>
    </row>
    <row r="109" spans="4:18" s="15" customFormat="1" ht="18.75">
      <c r="D109" s="17"/>
      <c r="H109" s="55"/>
      <c r="I109" s="87"/>
      <c r="J109" s="34"/>
      <c r="K109" s="159"/>
      <c r="L109" s="168"/>
      <c r="M109" s="8"/>
      <c r="N109" s="8"/>
      <c r="O109" s="8"/>
      <c r="Q109" s="38"/>
      <c r="R109" s="18"/>
    </row>
    <row r="110" spans="4:18" s="15" customFormat="1" ht="18.75">
      <c r="D110" s="17"/>
      <c r="H110" s="55"/>
      <c r="I110" s="87"/>
      <c r="J110" s="34"/>
      <c r="K110" s="159"/>
      <c r="L110" s="168"/>
      <c r="M110" s="8"/>
      <c r="N110" s="8"/>
      <c r="O110" s="8"/>
      <c r="Q110" s="38"/>
      <c r="R110" s="18"/>
    </row>
  </sheetData>
  <sheetProtection/>
  <mergeCells count="22">
    <mergeCell ref="F6:F7"/>
    <mergeCell ref="A1:M1"/>
    <mergeCell ref="A2:M2"/>
    <mergeCell ref="A4:S4"/>
    <mergeCell ref="A6:A7"/>
    <mergeCell ref="B6:B7"/>
    <mergeCell ref="C6:C7"/>
    <mergeCell ref="D6:D7"/>
    <mergeCell ref="K6:K7"/>
    <mergeCell ref="L6:L7"/>
    <mergeCell ref="H6:H7"/>
    <mergeCell ref="Q6:Q7"/>
    <mergeCell ref="E6:E7"/>
    <mergeCell ref="G6:G7"/>
    <mergeCell ref="O6:O7"/>
    <mergeCell ref="P6:P7"/>
    <mergeCell ref="R6:R7"/>
    <mergeCell ref="S6:S7"/>
    <mergeCell ref="I6:I7"/>
    <mergeCell ref="J6:J7"/>
    <mergeCell ref="M6:M7"/>
    <mergeCell ref="N6:N7"/>
  </mergeCells>
  <hyperlinks>
    <hyperlink ref="P9" r:id="rId1" display="haanh186.24@gmail.com"/>
    <hyperlink ref="P10" r:id="rId2" display="kimanh1411999@gmail.com"/>
    <hyperlink ref="P11" r:id="rId3" display="yennhi10022007@gmail.com"/>
    <hyperlink ref="P12" r:id="rId4" display="phamthilananh9991@gmail.com"/>
    <hyperlink ref="P13" r:id="rId5" display="nguyenanh3982200@gmail.com"/>
    <hyperlink ref="P14" r:id="rId6" display="kieungocanh99@gmail.com"/>
    <hyperlink ref="P15" r:id="rId7" display="ngocanh0130@gmail.com"/>
    <hyperlink ref="P16" r:id="rId8" display="junluckypark99@gmail.com"/>
    <hyperlink ref="P17" r:id="rId9" display="chithuythuy99@gmail.com"/>
    <hyperlink ref="P18" r:id="rId10" display="chieenhoang@gmail.com"/>
    <hyperlink ref="P19" r:id="rId11" display="chinhthai1999@gmail.com"/>
    <hyperlink ref="P20" r:id="rId12" display="djepz.yy0330@gmail.com"/>
    <hyperlink ref="P22" r:id="rId13" display="hp474891@gmail.com"/>
    <hyperlink ref="P23" r:id="rId14" display="dung9902nq@gmail.com"/>
    <hyperlink ref="P25" r:id="rId15" display="phamduyen140299@gmail.com"/>
    <hyperlink ref="P26" r:id="rId16" display="ssupperrmen@gmail.com"/>
    <hyperlink ref="P27" r:id="rId17" display="tailieuonthi33@gmail.com"/>
    <hyperlink ref="P28" r:id="rId18" display="duchyper171@gmail.com"/>
    <hyperlink ref="P29" r:id="rId19" display="vhthangpl1@gmail.com"/>
    <hyperlink ref="P30" r:id="rId20" display="lehuonggiang1229@gmail.com"/>
    <hyperlink ref="P31" r:id="rId21" display="maithigiang1999@gmail.com"/>
    <hyperlink ref="P32" r:id="rId22" display="nguyenha981999@gmail.com"/>
    <hyperlink ref="P33" r:id="rId23" display="hanh2191999@gmail.com"/>
    <hyperlink ref="P34" r:id="rId24" display="lytuyethang99@gmail.com"/>
    <hyperlink ref="P35" r:id="rId25" display="duongthihang07071999@gmail.com"/>
    <hyperlink ref="P36" r:id="rId26" display="thuhang17011999@gmail.com"/>
    <hyperlink ref="P37" r:id="rId27" display="hiennt1311@gmail.com"/>
    <hyperlink ref="P38" r:id="rId28" display="meoconyeudoi141@gmail.com"/>
    <hyperlink ref="P39" r:id="rId29" display="h99rose@gmail.com"/>
    <hyperlink ref="P40" r:id="rId30" display="hoangxy9@gmail.com"/>
    <hyperlink ref="P41" r:id="rId31" display="minhhue30091999@gmail.com"/>
    <hyperlink ref="P42" r:id="rId32" display="haucoidin@gmail.com"/>
    <hyperlink ref="P43" r:id="rId33" display="kzymoonbvip@gmail.com"/>
    <hyperlink ref="P45" r:id="rId34" display="huongvip2901@gmail.com"/>
    <hyperlink ref="P46" r:id="rId35" display="ldkhoa0903d^uyen@tuyennquang.edu.vn"/>
    <hyperlink ref="P48" r:id="rId36" display="doremondoremon1999@gmail.com"/>
    <hyperlink ref="P49" r:id="rId37" display="hatnangsaumuabo@gmail.com"/>
    <hyperlink ref="P50" r:id="rId38" display="phamlinh190999@gmail.com"/>
    <hyperlink ref="P51" r:id="rId39" display="buibichloan9x@gmail.com"/>
    <hyperlink ref="P52" r:id="rId40" display="chippotran@gmail.com"/>
    <hyperlink ref="P53" r:id="rId41" display="nmai200199@gmail.com"/>
    <hyperlink ref="P54" r:id="rId42" display="doanchimai13101999@gmail.com"/>
    <hyperlink ref="P55" r:id="rId43" display="truong.h.minh1106@gmail.com"/>
    <hyperlink ref="P56" r:id="rId44" display="myny219@gmail.com"/>
    <hyperlink ref="P57" r:id="rId45" display="gabbinguyen.codai@gmail.com"/>
    <hyperlink ref="P58" r:id="rId46" display="vietnga.ho@gmail.com"/>
    <hyperlink ref="P59" r:id="rId47" display="thungan1030@gmail.com"/>
    <hyperlink ref="P60" r:id="rId48" display="sayuliyuu99@gmail.com"/>
    <hyperlink ref="P61" r:id="rId49" display="ngocaleen99@gmail.com"/>
    <hyperlink ref="P63" r:id="rId50" display="thuyninh9a1999@gmail.com"/>
    <hyperlink ref="P65" r:id="rId51" display="tieusongsokiu@gmail.com"/>
    <hyperlink ref="P66" r:id="rId52" display="phuongdinh16112@gmail.com"/>
    <hyperlink ref="P67" r:id="rId53" display="nadosama0104@gmail.com"/>
    <hyperlink ref="P68" r:id="rId54" display="phamngocquynh23899@gmail.com"/>
    <hyperlink ref="P69" r:id="rId55" display="quynhdanger1310@gmail.com"/>
    <hyperlink ref="P71" r:id="rId56" display="quynhyrolie99@gmail.com"/>
    <hyperlink ref="P72" r:id="rId57" display="tamtam91199@gmail.com"/>
    <hyperlink ref="P73" r:id="rId58" display="chazo1994@gmail.com"/>
    <hyperlink ref="P74" r:id="rId59" display="nguyenhuongthao99@gmail.com"/>
    <hyperlink ref="P75" r:id="rId60" display="thachthaotimvp@gmail.com"/>
    <hyperlink ref="P76" r:id="rId61" display="babuvyvy299@gmail.com"/>
    <hyperlink ref="P77" r:id="rId62" display="dothihongtham1999@gmail.com"/>
    <hyperlink ref="P78" r:id="rId63" display="thangshinn18@gmail.com"/>
    <hyperlink ref="P80" r:id="rId64" display="thiethoang531999@gmail.com"/>
    <hyperlink ref="P81" r:id="rId65" display="phamanhthu311@gmail.com"/>
    <hyperlink ref="P82" r:id="rId66" display="khuongtrang99up@gmail.com"/>
    <hyperlink ref="P83" r:id="rId67" display="bibo.441999@gmail.com"/>
    <hyperlink ref="P84" r:id="rId68" display="nthtrang64@gmail.com"/>
    <hyperlink ref="P85" r:id="rId69" display="nguyenkieutrang363@gmail.com"/>
    <hyperlink ref="P86" r:id="rId70" display="trang.my1235@gmail.com"/>
    <hyperlink ref="P87" r:id="rId71" display="thuytrangle99@gmail.com"/>
    <hyperlink ref="P89" r:id="rId72" display="buihavi18101999@gmail.com"/>
    <hyperlink ref="P88" r:id="rId73" display="trangtrangbb@gmail.com"/>
    <hyperlink ref="P91" r:id="rId74" display="haiyenjapan@gmail.com"/>
    <hyperlink ref="P92" r:id="rId75" display="ngoyen020699@gmail.com"/>
    <hyperlink ref="P93" r:id="rId76" display="nguyen98ts3@gmail.com"/>
    <hyperlink ref="P96" r:id="rId77" display="vietanhle961@yahoo.com"/>
  </hyperlinks>
  <printOptions/>
  <pageMargins left="0.7" right="0.7" top="0.75" bottom="0.75" header="0.3" footer="0.3"/>
  <pageSetup horizontalDpi="600" verticalDpi="600" orientation="portrait" r:id="rId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7"/>
  <sheetViews>
    <sheetView zoomScale="70" zoomScaleNormal="70" zoomScalePageLayoutView="0" workbookViewId="0" topLeftCell="A98">
      <selection activeCell="H108" sqref="H108"/>
    </sheetView>
  </sheetViews>
  <sheetFormatPr defaultColWidth="9.140625" defaultRowHeight="15"/>
  <cols>
    <col min="1" max="1" width="7.421875" style="8" customWidth="1"/>
    <col min="2" max="2" width="12.28125" style="8" hidden="1" customWidth="1"/>
    <col min="3" max="3" width="14.140625" style="8" customWidth="1"/>
    <col min="4" max="4" width="14.140625" style="55" customWidth="1"/>
    <col min="5" max="5" width="29.421875" style="8" customWidth="1"/>
    <col min="6" max="6" width="29.421875" style="8" hidden="1" customWidth="1"/>
    <col min="7" max="7" width="33.57421875" style="8" customWidth="1"/>
    <col min="8" max="8" width="18.140625" style="55" customWidth="1"/>
    <col min="9" max="9" width="18.140625" style="33" customWidth="1"/>
    <col min="10" max="10" width="18.140625" style="12" customWidth="1"/>
    <col min="11" max="11" width="18.140625" style="153" customWidth="1"/>
    <col min="12" max="12" width="22.00390625" style="162" bestFit="1" customWidth="1"/>
    <col min="13" max="13" width="12.57421875" style="8" customWidth="1"/>
    <col min="14" max="15" width="9.57421875" style="8" customWidth="1"/>
    <col min="16" max="16" width="10.7109375" style="9" customWidth="1"/>
    <col min="17" max="17" width="23.00390625" style="9" customWidth="1"/>
    <col min="18" max="18" width="45.7109375" style="9" bestFit="1" customWidth="1"/>
    <col min="19" max="19" width="25.421875" style="8" customWidth="1"/>
    <col min="20" max="16384" width="9.140625" style="8" customWidth="1"/>
  </cols>
  <sheetData>
    <row r="1" spans="1:19" ht="18.75">
      <c r="A1" s="178" t="s">
        <v>149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S1" s="10"/>
    </row>
    <row r="2" spans="1:19" ht="18.75">
      <c r="A2" s="179" t="s">
        <v>150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S2" s="11"/>
    </row>
    <row r="3" ht="15.75">
      <c r="I3" s="4"/>
    </row>
    <row r="4" spans="1:19" ht="27">
      <c r="A4" s="180" t="s">
        <v>3251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6" spans="1:19" s="13" customFormat="1" ht="15" customHeight="1" collapsed="1">
      <c r="A6" s="181" t="s">
        <v>0</v>
      </c>
      <c r="B6" s="181" t="s">
        <v>1</v>
      </c>
      <c r="C6" s="181" t="s">
        <v>2</v>
      </c>
      <c r="D6" s="56"/>
      <c r="E6" s="181" t="s">
        <v>4</v>
      </c>
      <c r="F6" s="181"/>
      <c r="G6" s="1"/>
      <c r="H6" s="176" t="s">
        <v>5</v>
      </c>
      <c r="I6" s="202" t="s">
        <v>6</v>
      </c>
      <c r="J6" s="183" t="s">
        <v>7</v>
      </c>
      <c r="K6" s="187" t="s">
        <v>4411</v>
      </c>
      <c r="L6" s="185" t="s">
        <v>4405</v>
      </c>
      <c r="M6" s="181" t="s">
        <v>8</v>
      </c>
      <c r="N6" s="181" t="s">
        <v>9</v>
      </c>
      <c r="O6" s="181" t="s">
        <v>12</v>
      </c>
      <c r="P6" s="181" t="s">
        <v>13</v>
      </c>
      <c r="Q6" s="181" t="s">
        <v>3404</v>
      </c>
      <c r="R6" s="192" t="s">
        <v>11</v>
      </c>
      <c r="S6" s="181" t="s">
        <v>14</v>
      </c>
    </row>
    <row r="7" spans="1:19" s="13" customFormat="1" ht="15.75">
      <c r="A7" s="182"/>
      <c r="B7" s="182"/>
      <c r="C7" s="182"/>
      <c r="D7" s="67" t="s">
        <v>2822</v>
      </c>
      <c r="E7" s="182"/>
      <c r="F7" s="182"/>
      <c r="G7" s="2"/>
      <c r="H7" s="177"/>
      <c r="I7" s="203"/>
      <c r="J7" s="184"/>
      <c r="K7" s="188"/>
      <c r="L7" s="186"/>
      <c r="M7" s="182"/>
      <c r="N7" s="182"/>
      <c r="O7" s="182"/>
      <c r="P7" s="182"/>
      <c r="Q7" s="182"/>
      <c r="R7" s="193"/>
      <c r="S7" s="182"/>
    </row>
    <row r="8" spans="1:19" s="13" customFormat="1" ht="18.75">
      <c r="A8" s="2"/>
      <c r="B8" s="2"/>
      <c r="C8" s="39" t="str">
        <f>"I. Ngành "&amp;P9</f>
        <v>I. Ngành Kinh tế</v>
      </c>
      <c r="D8" s="68"/>
      <c r="E8" s="2"/>
      <c r="F8" s="2"/>
      <c r="G8" s="2"/>
      <c r="H8" s="57"/>
      <c r="I8" s="77"/>
      <c r="J8" s="40"/>
      <c r="K8" s="160"/>
      <c r="L8" s="171"/>
      <c r="M8" s="2"/>
      <c r="N8" s="2"/>
      <c r="O8" s="2"/>
      <c r="P8" s="2"/>
      <c r="Q8" s="63"/>
      <c r="R8" s="52"/>
      <c r="S8" s="2"/>
    </row>
    <row r="9" spans="1:19" s="14" customFormat="1" ht="31.5">
      <c r="A9" s="3">
        <v>1</v>
      </c>
      <c r="B9" s="3" t="s">
        <v>15</v>
      </c>
      <c r="C9" s="4" t="s">
        <v>2823</v>
      </c>
      <c r="D9" s="47">
        <v>17050004</v>
      </c>
      <c r="E9" s="4" t="s">
        <v>2824</v>
      </c>
      <c r="F9" s="4" t="s">
        <v>4137</v>
      </c>
      <c r="G9" s="5" t="s">
        <v>2825</v>
      </c>
      <c r="H9" s="47" t="s">
        <v>2826</v>
      </c>
      <c r="I9" s="47" t="s">
        <v>3698</v>
      </c>
      <c r="J9" s="41" t="s">
        <v>3333</v>
      </c>
      <c r="K9" s="150">
        <v>10109418</v>
      </c>
      <c r="L9" s="161">
        <v>26010000970223</v>
      </c>
      <c r="M9" s="4" t="s">
        <v>1804</v>
      </c>
      <c r="N9" s="4" t="s">
        <v>21</v>
      </c>
      <c r="O9" s="4" t="s">
        <v>22</v>
      </c>
      <c r="P9" s="4" t="s">
        <v>2827</v>
      </c>
      <c r="Q9" s="46" t="s">
        <v>3762</v>
      </c>
      <c r="R9" s="53" t="s">
        <v>3862</v>
      </c>
      <c r="S9" s="7" t="s">
        <v>417</v>
      </c>
    </row>
    <row r="10" spans="1:19" s="14" customFormat="1" ht="31.5">
      <c r="A10" s="3">
        <f>A9+1</f>
        <v>2</v>
      </c>
      <c r="B10" s="3" t="s">
        <v>15</v>
      </c>
      <c r="C10" s="4" t="s">
        <v>2828</v>
      </c>
      <c r="D10" s="47">
        <v>17050005</v>
      </c>
      <c r="E10" s="4" t="s">
        <v>2829</v>
      </c>
      <c r="F10" s="4" t="s">
        <v>4100</v>
      </c>
      <c r="G10" s="5" t="s">
        <v>2830</v>
      </c>
      <c r="H10" s="47" t="s">
        <v>2831</v>
      </c>
      <c r="I10" s="47" t="s">
        <v>3699</v>
      </c>
      <c r="J10" s="41" t="s">
        <v>1621</v>
      </c>
      <c r="K10" s="150">
        <v>10109420</v>
      </c>
      <c r="L10" s="161">
        <v>26010000969124</v>
      </c>
      <c r="M10" s="4" t="s">
        <v>2107</v>
      </c>
      <c r="N10" s="4" t="s">
        <v>21</v>
      </c>
      <c r="O10" s="4" t="s">
        <v>22</v>
      </c>
      <c r="P10" s="4" t="s">
        <v>2827</v>
      </c>
      <c r="Q10" s="46" t="s">
        <v>3763</v>
      </c>
      <c r="R10" s="53" t="s">
        <v>3863</v>
      </c>
      <c r="S10" s="7" t="s">
        <v>514</v>
      </c>
    </row>
    <row r="11" spans="1:19" s="14" customFormat="1" ht="31.5">
      <c r="A11" s="3">
        <f aca="true" t="shared" si="0" ref="A11:A74">A10+1</f>
        <v>3</v>
      </c>
      <c r="B11" s="3" t="s">
        <v>15</v>
      </c>
      <c r="C11" s="4" t="s">
        <v>2832</v>
      </c>
      <c r="D11" s="47">
        <v>17050006</v>
      </c>
      <c r="E11" s="4" t="s">
        <v>2833</v>
      </c>
      <c r="F11" s="4" t="s">
        <v>4138</v>
      </c>
      <c r="G11" s="5" t="s">
        <v>2834</v>
      </c>
      <c r="H11" s="47" t="s">
        <v>2835</v>
      </c>
      <c r="I11" s="47" t="s">
        <v>3451</v>
      </c>
      <c r="J11" s="41" t="s">
        <v>3403</v>
      </c>
      <c r="K11" s="150">
        <v>10109421</v>
      </c>
      <c r="L11" s="161">
        <v>26010000970746</v>
      </c>
      <c r="M11" s="4" t="s">
        <v>2430</v>
      </c>
      <c r="N11" s="4" t="s">
        <v>21</v>
      </c>
      <c r="O11" s="4" t="s">
        <v>22</v>
      </c>
      <c r="P11" s="4" t="s">
        <v>2827</v>
      </c>
      <c r="Q11" s="46" t="s">
        <v>3764</v>
      </c>
      <c r="R11" s="53" t="s">
        <v>3864</v>
      </c>
      <c r="S11" s="7" t="s">
        <v>99</v>
      </c>
    </row>
    <row r="12" spans="1:19" s="14" customFormat="1" ht="31.5">
      <c r="A12" s="3">
        <f t="shared" si="0"/>
        <v>4</v>
      </c>
      <c r="B12" s="3" t="s">
        <v>15</v>
      </c>
      <c r="C12" s="4" t="s">
        <v>2836</v>
      </c>
      <c r="D12" s="47">
        <v>17050007</v>
      </c>
      <c r="E12" s="4" t="s">
        <v>2837</v>
      </c>
      <c r="F12" s="4" t="s">
        <v>4139</v>
      </c>
      <c r="G12" s="5" t="s">
        <v>2838</v>
      </c>
      <c r="H12" s="47" t="s">
        <v>2839</v>
      </c>
      <c r="I12" s="47" t="s">
        <v>3700</v>
      </c>
      <c r="J12" s="41" t="s">
        <v>3759</v>
      </c>
      <c r="K12" s="150">
        <v>10109422</v>
      </c>
      <c r="L12" s="161">
        <v>26010000969319</v>
      </c>
      <c r="M12" s="4" t="s">
        <v>2045</v>
      </c>
      <c r="N12" s="4" t="s">
        <v>21</v>
      </c>
      <c r="O12" s="4" t="s">
        <v>22</v>
      </c>
      <c r="P12" s="4" t="s">
        <v>2827</v>
      </c>
      <c r="Q12" s="46" t="s">
        <v>3765</v>
      </c>
      <c r="R12" s="53" t="s">
        <v>3865</v>
      </c>
      <c r="S12" s="7" t="s">
        <v>481</v>
      </c>
    </row>
    <row r="13" spans="1:19" s="14" customFormat="1" ht="31.5">
      <c r="A13" s="3">
        <f t="shared" si="0"/>
        <v>5</v>
      </c>
      <c r="B13" s="3" t="s">
        <v>15</v>
      </c>
      <c r="C13" s="4" t="s">
        <v>2840</v>
      </c>
      <c r="D13" s="47">
        <v>17050008</v>
      </c>
      <c r="E13" s="4" t="s">
        <v>2841</v>
      </c>
      <c r="F13" s="4" t="s">
        <v>4140</v>
      </c>
      <c r="G13" s="5" t="s">
        <v>2842</v>
      </c>
      <c r="H13" s="47" t="s">
        <v>2843</v>
      </c>
      <c r="I13" s="47" t="s">
        <v>1620</v>
      </c>
      <c r="J13" s="6" t="s">
        <v>107</v>
      </c>
      <c r="K13" s="150">
        <v>10109423</v>
      </c>
      <c r="L13" s="161">
        <v>26010000971457</v>
      </c>
      <c r="M13" s="4" t="s">
        <v>2138</v>
      </c>
      <c r="N13" s="4" t="s">
        <v>21</v>
      </c>
      <c r="O13" s="4" t="s">
        <v>22</v>
      </c>
      <c r="P13" s="4" t="s">
        <v>2827</v>
      </c>
      <c r="Q13" s="46" t="s">
        <v>3766</v>
      </c>
      <c r="R13" s="53" t="s">
        <v>3866</v>
      </c>
      <c r="S13" s="7" t="s">
        <v>592</v>
      </c>
    </row>
    <row r="14" spans="1:19" s="14" customFormat="1" ht="31.5">
      <c r="A14" s="3">
        <f t="shared" si="0"/>
        <v>6</v>
      </c>
      <c r="B14" s="3" t="s">
        <v>15</v>
      </c>
      <c r="C14" s="4" t="s">
        <v>2844</v>
      </c>
      <c r="D14" s="47">
        <v>17050009</v>
      </c>
      <c r="E14" s="4" t="s">
        <v>2845</v>
      </c>
      <c r="F14" s="4" t="s">
        <v>4141</v>
      </c>
      <c r="G14" s="5" t="s">
        <v>2846</v>
      </c>
      <c r="H14" s="47" t="s">
        <v>2847</v>
      </c>
      <c r="I14" s="47" t="s">
        <v>3701</v>
      </c>
      <c r="J14" s="6" t="s">
        <v>1118</v>
      </c>
      <c r="K14" s="150">
        <v>10109424</v>
      </c>
      <c r="L14" s="161">
        <v>26010000968185</v>
      </c>
      <c r="M14" s="4" t="s">
        <v>1711</v>
      </c>
      <c r="N14" s="4" t="s">
        <v>21</v>
      </c>
      <c r="O14" s="4" t="s">
        <v>22</v>
      </c>
      <c r="P14" s="4" t="s">
        <v>2827</v>
      </c>
      <c r="Q14" s="46" t="s">
        <v>3767</v>
      </c>
      <c r="R14" s="53" t="s">
        <v>3867</v>
      </c>
      <c r="S14" s="7" t="s">
        <v>378</v>
      </c>
    </row>
    <row r="15" spans="1:19" s="14" customFormat="1" ht="31.5">
      <c r="A15" s="3">
        <f t="shared" si="0"/>
        <v>7</v>
      </c>
      <c r="B15" s="3" t="s">
        <v>15</v>
      </c>
      <c r="C15" s="4" t="s">
        <v>2848</v>
      </c>
      <c r="D15" s="47">
        <v>17050010</v>
      </c>
      <c r="E15" s="4" t="s">
        <v>2849</v>
      </c>
      <c r="F15" s="4" t="s">
        <v>4142</v>
      </c>
      <c r="G15" s="5" t="s">
        <v>2850</v>
      </c>
      <c r="H15" s="47" t="s">
        <v>2851</v>
      </c>
      <c r="I15" s="47" t="s">
        <v>3702</v>
      </c>
      <c r="J15" s="6" t="s">
        <v>52</v>
      </c>
      <c r="K15" s="150">
        <v>10109426</v>
      </c>
      <c r="L15" s="161">
        <v>26010000970199</v>
      </c>
      <c r="M15" s="4" t="s">
        <v>930</v>
      </c>
      <c r="N15" s="4" t="s">
        <v>21</v>
      </c>
      <c r="O15" s="4" t="s">
        <v>22</v>
      </c>
      <c r="P15" s="4" t="s">
        <v>2827</v>
      </c>
      <c r="Q15" s="46" t="s">
        <v>3768</v>
      </c>
      <c r="R15" s="53" t="s">
        <v>3868</v>
      </c>
      <c r="S15" s="7" t="s">
        <v>2325</v>
      </c>
    </row>
    <row r="16" spans="1:19" s="14" customFormat="1" ht="47.25">
      <c r="A16" s="3">
        <f t="shared" si="0"/>
        <v>8</v>
      </c>
      <c r="B16" s="3" t="s">
        <v>15</v>
      </c>
      <c r="C16" s="4" t="s">
        <v>2852</v>
      </c>
      <c r="D16" s="47">
        <v>17050011</v>
      </c>
      <c r="E16" s="4" t="s">
        <v>2853</v>
      </c>
      <c r="F16" s="4" t="s">
        <v>3971</v>
      </c>
      <c r="G16" s="5" t="s">
        <v>2854</v>
      </c>
      <c r="H16" s="47" t="s">
        <v>2855</v>
      </c>
      <c r="I16" s="47" t="s">
        <v>3703</v>
      </c>
      <c r="J16" s="41" t="s">
        <v>19</v>
      </c>
      <c r="K16" s="150">
        <v>10109427</v>
      </c>
      <c r="L16" s="161">
        <v>26010000968255</v>
      </c>
      <c r="M16" s="4" t="s">
        <v>134</v>
      </c>
      <c r="N16" s="4" t="s">
        <v>21</v>
      </c>
      <c r="O16" s="4" t="s">
        <v>22</v>
      </c>
      <c r="P16" s="4" t="s">
        <v>2827</v>
      </c>
      <c r="Q16" s="46" t="s">
        <v>3769</v>
      </c>
      <c r="R16" s="53" t="s">
        <v>3869</v>
      </c>
      <c r="S16" s="7" t="s">
        <v>457</v>
      </c>
    </row>
    <row r="17" spans="1:19" s="14" customFormat="1" ht="31.5" hidden="1">
      <c r="A17" s="3">
        <f t="shared" si="0"/>
        <v>9</v>
      </c>
      <c r="B17" s="3" t="s">
        <v>15</v>
      </c>
      <c r="C17" s="4" t="s">
        <v>2856</v>
      </c>
      <c r="D17" s="47">
        <v>17050012</v>
      </c>
      <c r="E17" s="4" t="s">
        <v>2857</v>
      </c>
      <c r="F17" s="4" t="s">
        <v>3966</v>
      </c>
      <c r="G17" s="5" t="s">
        <v>2858</v>
      </c>
      <c r="H17" s="47" t="s">
        <v>2859</v>
      </c>
      <c r="I17" s="47"/>
      <c r="J17" s="41"/>
      <c r="K17" s="150" t="e">
        <v>#N/A</v>
      </c>
      <c r="L17" s="161" t="e">
        <v>#N/A</v>
      </c>
      <c r="M17" s="4" t="s">
        <v>373</v>
      </c>
      <c r="N17" s="4" t="s">
        <v>21</v>
      </c>
      <c r="O17" s="4"/>
      <c r="P17" s="4" t="s">
        <v>2827</v>
      </c>
      <c r="Q17" s="46"/>
      <c r="R17" s="53"/>
      <c r="S17" s="7" t="s">
        <v>2860</v>
      </c>
    </row>
    <row r="18" spans="1:19" s="14" customFormat="1" ht="47.25">
      <c r="A18" s="3">
        <f t="shared" si="0"/>
        <v>10</v>
      </c>
      <c r="B18" s="3" t="s">
        <v>15</v>
      </c>
      <c r="C18" s="4" t="s">
        <v>2861</v>
      </c>
      <c r="D18" s="47">
        <v>17050013</v>
      </c>
      <c r="E18" s="4" t="s">
        <v>407</v>
      </c>
      <c r="F18" s="4" t="s">
        <v>3969</v>
      </c>
      <c r="G18" s="5" t="s">
        <v>408</v>
      </c>
      <c r="H18" s="47" t="s">
        <v>2862</v>
      </c>
      <c r="I18" s="47" t="s">
        <v>3704</v>
      </c>
      <c r="J18" s="41" t="s">
        <v>19</v>
      </c>
      <c r="K18" s="150">
        <v>10057423</v>
      </c>
      <c r="L18" s="161">
        <v>21710000183168</v>
      </c>
      <c r="M18" s="4" t="s">
        <v>121</v>
      </c>
      <c r="N18" s="4" t="s">
        <v>21</v>
      </c>
      <c r="O18" s="4" t="s">
        <v>22</v>
      </c>
      <c r="P18" s="4" t="s">
        <v>2827</v>
      </c>
      <c r="Q18" s="46" t="s">
        <v>3770</v>
      </c>
      <c r="R18" s="54" t="s">
        <v>3870</v>
      </c>
      <c r="S18" s="7" t="s">
        <v>585</v>
      </c>
    </row>
    <row r="19" spans="1:19" s="14" customFormat="1" ht="31.5">
      <c r="A19" s="3">
        <f t="shared" si="0"/>
        <v>11</v>
      </c>
      <c r="B19" s="3" t="s">
        <v>15</v>
      </c>
      <c r="C19" s="4" t="s">
        <v>2863</v>
      </c>
      <c r="D19" s="47">
        <v>17050014</v>
      </c>
      <c r="E19" s="4" t="s">
        <v>2864</v>
      </c>
      <c r="F19" s="4" t="s">
        <v>4143</v>
      </c>
      <c r="G19" s="5" t="s">
        <v>2865</v>
      </c>
      <c r="H19" s="47" t="s">
        <v>2866</v>
      </c>
      <c r="I19" s="47" t="s">
        <v>3705</v>
      </c>
      <c r="J19" s="41" t="s">
        <v>128</v>
      </c>
      <c r="K19" s="150">
        <v>10109430</v>
      </c>
      <c r="L19" s="161">
        <v>26010000971068</v>
      </c>
      <c r="M19" s="4" t="s">
        <v>134</v>
      </c>
      <c r="N19" s="4" t="s">
        <v>39</v>
      </c>
      <c r="O19" s="4" t="s">
        <v>22</v>
      </c>
      <c r="P19" s="4" t="s">
        <v>2827</v>
      </c>
      <c r="Q19" s="46" t="s">
        <v>3771</v>
      </c>
      <c r="R19" s="53"/>
      <c r="S19" s="7" t="s">
        <v>2867</v>
      </c>
    </row>
    <row r="20" spans="1:19" s="14" customFormat="1" ht="31.5">
      <c r="A20" s="3">
        <f t="shared" si="0"/>
        <v>12</v>
      </c>
      <c r="B20" s="3" t="s">
        <v>15</v>
      </c>
      <c r="C20" s="4" t="s">
        <v>2868</v>
      </c>
      <c r="D20" s="47">
        <v>17050015</v>
      </c>
      <c r="E20" s="4" t="s">
        <v>2869</v>
      </c>
      <c r="F20" s="4" t="s">
        <v>4144</v>
      </c>
      <c r="G20" s="5" t="s">
        <v>2870</v>
      </c>
      <c r="H20" s="47" t="s">
        <v>2871</v>
      </c>
      <c r="I20" s="47" t="s">
        <v>3706</v>
      </c>
      <c r="J20" s="41" t="s">
        <v>1321</v>
      </c>
      <c r="K20" s="150">
        <v>10109432</v>
      </c>
      <c r="L20" s="161">
        <v>26010000973295</v>
      </c>
      <c r="M20" s="4" t="s">
        <v>2872</v>
      </c>
      <c r="N20" s="4" t="s">
        <v>21</v>
      </c>
      <c r="O20" s="4" t="s">
        <v>22</v>
      </c>
      <c r="P20" s="4" t="s">
        <v>2827</v>
      </c>
      <c r="Q20" s="46" t="s">
        <v>3772</v>
      </c>
      <c r="R20" s="53" t="s">
        <v>3871</v>
      </c>
      <c r="S20" s="7" t="s">
        <v>672</v>
      </c>
    </row>
    <row r="21" spans="1:19" s="14" customFormat="1" ht="31.5">
      <c r="A21" s="3">
        <f t="shared" si="0"/>
        <v>13</v>
      </c>
      <c r="B21" s="3" t="s">
        <v>15</v>
      </c>
      <c r="C21" s="4" t="s">
        <v>2873</v>
      </c>
      <c r="D21" s="47">
        <v>17050016</v>
      </c>
      <c r="E21" s="4" t="s">
        <v>2874</v>
      </c>
      <c r="F21" s="4" t="s">
        <v>4145</v>
      </c>
      <c r="G21" s="5" t="s">
        <v>2875</v>
      </c>
      <c r="H21" s="47" t="s">
        <v>2876</v>
      </c>
      <c r="I21" s="47" t="s">
        <v>1166</v>
      </c>
      <c r="J21" s="6" t="s">
        <v>1167</v>
      </c>
      <c r="K21" s="150">
        <v>10109433</v>
      </c>
      <c r="L21" s="161">
        <v>26010000969407</v>
      </c>
      <c r="M21" s="4" t="s">
        <v>2125</v>
      </c>
      <c r="N21" s="4" t="s">
        <v>21</v>
      </c>
      <c r="O21" s="4" t="s">
        <v>22</v>
      </c>
      <c r="P21" s="4" t="s">
        <v>2827</v>
      </c>
      <c r="Q21" s="46" t="s">
        <v>3773</v>
      </c>
      <c r="R21" s="53" t="s">
        <v>3872</v>
      </c>
      <c r="S21" s="7" t="s">
        <v>2877</v>
      </c>
    </row>
    <row r="22" spans="1:19" s="14" customFormat="1" ht="31.5">
      <c r="A22" s="3">
        <f t="shared" si="0"/>
        <v>14</v>
      </c>
      <c r="B22" s="3" t="s">
        <v>15</v>
      </c>
      <c r="C22" s="4" t="s">
        <v>2878</v>
      </c>
      <c r="D22" s="47">
        <v>17050017</v>
      </c>
      <c r="E22" s="4" t="s">
        <v>2879</v>
      </c>
      <c r="F22" s="4" t="s">
        <v>4146</v>
      </c>
      <c r="G22" s="5" t="s">
        <v>2880</v>
      </c>
      <c r="H22" s="47" t="s">
        <v>2881</v>
      </c>
      <c r="I22" s="47" t="s">
        <v>1605</v>
      </c>
      <c r="J22" s="41" t="s">
        <v>128</v>
      </c>
      <c r="K22" s="150">
        <v>10109434</v>
      </c>
      <c r="L22" s="161">
        <v>26010000973408</v>
      </c>
      <c r="M22" s="4" t="s">
        <v>288</v>
      </c>
      <c r="N22" s="4" t="s">
        <v>21</v>
      </c>
      <c r="O22" s="4" t="s">
        <v>22</v>
      </c>
      <c r="P22" s="4" t="s">
        <v>2827</v>
      </c>
      <c r="Q22" s="46" t="s">
        <v>3774</v>
      </c>
      <c r="R22" s="53" t="s">
        <v>3873</v>
      </c>
      <c r="S22" s="7" t="s">
        <v>249</v>
      </c>
    </row>
    <row r="23" spans="1:19" s="14" customFormat="1" ht="31.5">
      <c r="A23" s="3">
        <f t="shared" si="0"/>
        <v>15</v>
      </c>
      <c r="B23" s="3" t="s">
        <v>15</v>
      </c>
      <c r="C23" s="4" t="s">
        <v>2882</v>
      </c>
      <c r="D23" s="47">
        <v>17050018</v>
      </c>
      <c r="E23" s="4" t="s">
        <v>2883</v>
      </c>
      <c r="F23" s="4" t="s">
        <v>4101</v>
      </c>
      <c r="G23" s="5" t="s">
        <v>2884</v>
      </c>
      <c r="H23" s="47" t="s">
        <v>2885</v>
      </c>
      <c r="I23" s="47" t="s">
        <v>3336</v>
      </c>
      <c r="J23" s="41" t="s">
        <v>1231</v>
      </c>
      <c r="K23" s="150">
        <v>10109435</v>
      </c>
      <c r="L23" s="161">
        <v>26010000973569</v>
      </c>
      <c r="M23" s="4" t="s">
        <v>588</v>
      </c>
      <c r="N23" s="4" t="s">
        <v>21</v>
      </c>
      <c r="O23" s="4" t="s">
        <v>22</v>
      </c>
      <c r="P23" s="4" t="s">
        <v>2827</v>
      </c>
      <c r="Q23" s="46" t="s">
        <v>3775</v>
      </c>
      <c r="R23" s="53" t="s">
        <v>3874</v>
      </c>
      <c r="S23" s="7" t="s">
        <v>2886</v>
      </c>
    </row>
    <row r="24" spans="1:19" s="14" customFormat="1" ht="31.5">
      <c r="A24" s="3">
        <f t="shared" si="0"/>
        <v>16</v>
      </c>
      <c r="B24" s="3" t="s">
        <v>15</v>
      </c>
      <c r="C24" s="4" t="s">
        <v>2887</v>
      </c>
      <c r="D24" s="47">
        <v>17050019</v>
      </c>
      <c r="E24" s="4" t="s">
        <v>2888</v>
      </c>
      <c r="F24" s="4" t="s">
        <v>4102</v>
      </c>
      <c r="G24" s="5" t="s">
        <v>2889</v>
      </c>
      <c r="H24" s="47" t="s">
        <v>2890</v>
      </c>
      <c r="I24" s="47" t="s">
        <v>3309</v>
      </c>
      <c r="J24" s="41" t="s">
        <v>1654</v>
      </c>
      <c r="K24" s="150">
        <v>10109437</v>
      </c>
      <c r="L24" s="161">
        <v>26010000969586</v>
      </c>
      <c r="M24" s="4" t="s">
        <v>1209</v>
      </c>
      <c r="N24" s="4" t="s">
        <v>21</v>
      </c>
      <c r="O24" s="4" t="s">
        <v>1234</v>
      </c>
      <c r="P24" s="4" t="s">
        <v>2827</v>
      </c>
      <c r="Q24" s="46" t="s">
        <v>3776</v>
      </c>
      <c r="R24" s="53" t="s">
        <v>3875</v>
      </c>
      <c r="S24" s="7" t="s">
        <v>2891</v>
      </c>
    </row>
    <row r="25" spans="1:19" s="14" customFormat="1" ht="31.5">
      <c r="A25" s="3">
        <f t="shared" si="0"/>
        <v>17</v>
      </c>
      <c r="B25" s="3" t="s">
        <v>15</v>
      </c>
      <c r="C25" s="4" t="s">
        <v>2892</v>
      </c>
      <c r="D25" s="47">
        <v>17050020</v>
      </c>
      <c r="E25" s="4" t="s">
        <v>2893</v>
      </c>
      <c r="F25" s="4" t="s">
        <v>4103</v>
      </c>
      <c r="G25" s="5" t="s">
        <v>2894</v>
      </c>
      <c r="H25" s="47" t="s">
        <v>2895</v>
      </c>
      <c r="I25" s="47" t="s">
        <v>3707</v>
      </c>
      <c r="J25" s="41" t="s">
        <v>1654</v>
      </c>
      <c r="K25" s="150">
        <v>10109440</v>
      </c>
      <c r="L25" s="161">
        <v>26010000972724</v>
      </c>
      <c r="M25" s="4" t="s">
        <v>1041</v>
      </c>
      <c r="N25" s="4" t="s">
        <v>21</v>
      </c>
      <c r="O25" s="4" t="s">
        <v>22</v>
      </c>
      <c r="P25" s="4" t="s">
        <v>2827</v>
      </c>
      <c r="Q25" s="46" t="s">
        <v>3777</v>
      </c>
      <c r="R25" s="53" t="s">
        <v>3876</v>
      </c>
      <c r="S25" s="7" t="s">
        <v>2403</v>
      </c>
    </row>
    <row r="26" spans="1:19" s="14" customFormat="1" ht="47.25">
      <c r="A26" s="3">
        <f t="shared" si="0"/>
        <v>18</v>
      </c>
      <c r="B26" s="3" t="s">
        <v>15</v>
      </c>
      <c r="C26" s="4" t="s">
        <v>2896</v>
      </c>
      <c r="D26" s="47">
        <v>17050021</v>
      </c>
      <c r="E26" s="4" t="s">
        <v>2897</v>
      </c>
      <c r="F26" s="4" t="s">
        <v>4147</v>
      </c>
      <c r="G26" s="5" t="s">
        <v>2898</v>
      </c>
      <c r="H26" s="47" t="s">
        <v>2899</v>
      </c>
      <c r="I26" s="47" t="s">
        <v>1070</v>
      </c>
      <c r="J26" s="41" t="s">
        <v>19</v>
      </c>
      <c r="K26" s="150">
        <v>10109441</v>
      </c>
      <c r="L26" s="161">
        <v>26010000972098</v>
      </c>
      <c r="M26" s="4" t="s">
        <v>1089</v>
      </c>
      <c r="N26" s="4" t="s">
        <v>21</v>
      </c>
      <c r="O26" s="4" t="s">
        <v>22</v>
      </c>
      <c r="P26" s="4" t="s">
        <v>2827</v>
      </c>
      <c r="Q26" s="46" t="s">
        <v>3778</v>
      </c>
      <c r="R26" s="53" t="s">
        <v>3877</v>
      </c>
      <c r="S26" s="7" t="s">
        <v>550</v>
      </c>
    </row>
    <row r="27" spans="1:19" s="14" customFormat="1" ht="47.25">
      <c r="A27" s="3">
        <f t="shared" si="0"/>
        <v>19</v>
      </c>
      <c r="B27" s="3" t="s">
        <v>15</v>
      </c>
      <c r="C27" s="4" t="s">
        <v>2900</v>
      </c>
      <c r="D27" s="47">
        <v>17050022</v>
      </c>
      <c r="E27" s="4" t="s">
        <v>2901</v>
      </c>
      <c r="F27" s="4" t="s">
        <v>4148</v>
      </c>
      <c r="G27" s="5" t="s">
        <v>2902</v>
      </c>
      <c r="H27" s="47" t="s">
        <v>2903</v>
      </c>
      <c r="I27" s="47" t="s">
        <v>3708</v>
      </c>
      <c r="J27" s="41" t="s">
        <v>19</v>
      </c>
      <c r="K27" s="150">
        <v>10109442</v>
      </c>
      <c r="L27" s="161">
        <v>26010000969212</v>
      </c>
      <c r="M27" s="4" t="s">
        <v>1966</v>
      </c>
      <c r="N27" s="4" t="s">
        <v>39</v>
      </c>
      <c r="O27" s="4" t="s">
        <v>22</v>
      </c>
      <c r="P27" s="4" t="s">
        <v>2827</v>
      </c>
      <c r="Q27" s="46" t="s">
        <v>3779</v>
      </c>
      <c r="R27" s="53" t="s">
        <v>3878</v>
      </c>
      <c r="S27" s="7" t="s">
        <v>221</v>
      </c>
    </row>
    <row r="28" spans="1:19" s="14" customFormat="1" ht="31.5">
      <c r="A28" s="3">
        <f t="shared" si="0"/>
        <v>20</v>
      </c>
      <c r="B28" s="3" t="s">
        <v>15</v>
      </c>
      <c r="C28" s="4" t="s">
        <v>2904</v>
      </c>
      <c r="D28" s="47">
        <v>17050023</v>
      </c>
      <c r="E28" s="4" t="s">
        <v>2905</v>
      </c>
      <c r="F28" s="4" t="s">
        <v>4149</v>
      </c>
      <c r="G28" s="5" t="s">
        <v>2906</v>
      </c>
      <c r="H28" s="47" t="s">
        <v>2907</v>
      </c>
      <c r="I28" s="47" t="s">
        <v>3709</v>
      </c>
      <c r="J28" s="41" t="s">
        <v>128</v>
      </c>
      <c r="K28" s="150">
        <v>9797749</v>
      </c>
      <c r="L28" s="161">
        <v>51210000535813</v>
      </c>
      <c r="M28" s="4" t="s">
        <v>115</v>
      </c>
      <c r="N28" s="4" t="s">
        <v>21</v>
      </c>
      <c r="O28" s="4" t="s">
        <v>22</v>
      </c>
      <c r="P28" s="4" t="s">
        <v>2827</v>
      </c>
      <c r="Q28" s="46" t="s">
        <v>3780</v>
      </c>
      <c r="R28" s="53" t="s">
        <v>3879</v>
      </c>
      <c r="S28" s="7" t="s">
        <v>667</v>
      </c>
    </row>
    <row r="29" spans="1:19" s="14" customFormat="1" ht="47.25">
      <c r="A29" s="3">
        <f t="shared" si="0"/>
        <v>21</v>
      </c>
      <c r="B29" s="3" t="s">
        <v>15</v>
      </c>
      <c r="C29" s="4" t="s">
        <v>2908</v>
      </c>
      <c r="D29" s="47">
        <v>17050024</v>
      </c>
      <c r="E29" s="4" t="s">
        <v>2909</v>
      </c>
      <c r="F29" s="4" t="s">
        <v>4150</v>
      </c>
      <c r="G29" s="5" t="s">
        <v>2910</v>
      </c>
      <c r="H29" s="47" t="s">
        <v>2911</v>
      </c>
      <c r="I29" s="47" t="s">
        <v>1442</v>
      </c>
      <c r="J29" s="41" t="s">
        <v>19</v>
      </c>
      <c r="K29" s="150">
        <v>10109443</v>
      </c>
      <c r="L29" s="161">
        <v>26010000971509</v>
      </c>
      <c r="M29" s="4" t="s">
        <v>291</v>
      </c>
      <c r="N29" s="4" t="s">
        <v>21</v>
      </c>
      <c r="O29" s="4" t="s">
        <v>22</v>
      </c>
      <c r="P29" s="4" t="s">
        <v>2827</v>
      </c>
      <c r="Q29" s="46" t="s">
        <v>3781</v>
      </c>
      <c r="R29" s="53" t="s">
        <v>3880</v>
      </c>
      <c r="S29" s="7" t="s">
        <v>1860</v>
      </c>
    </row>
    <row r="30" spans="1:19" s="14" customFormat="1" ht="47.25">
      <c r="A30" s="3">
        <f t="shared" si="0"/>
        <v>22</v>
      </c>
      <c r="B30" s="3" t="s">
        <v>15</v>
      </c>
      <c r="C30" s="4" t="s">
        <v>2912</v>
      </c>
      <c r="D30" s="47">
        <v>17050025</v>
      </c>
      <c r="E30" s="4" t="s">
        <v>2913</v>
      </c>
      <c r="F30" s="4" t="s">
        <v>4151</v>
      </c>
      <c r="G30" s="5" t="s">
        <v>2914</v>
      </c>
      <c r="H30" s="47" t="s">
        <v>2915</v>
      </c>
      <c r="I30" s="47" t="s">
        <v>3703</v>
      </c>
      <c r="J30" s="41" t="s">
        <v>19</v>
      </c>
      <c r="K30" s="150">
        <v>10109445</v>
      </c>
      <c r="L30" s="161">
        <v>26010000972089</v>
      </c>
      <c r="M30" s="4" t="s">
        <v>228</v>
      </c>
      <c r="N30" s="4" t="s">
        <v>21</v>
      </c>
      <c r="O30" s="4" t="s">
        <v>22</v>
      </c>
      <c r="P30" s="4" t="s">
        <v>2827</v>
      </c>
      <c r="Q30" s="46" t="s">
        <v>3782</v>
      </c>
      <c r="R30" s="53" t="s">
        <v>3881</v>
      </c>
      <c r="S30" s="7" t="s">
        <v>148</v>
      </c>
    </row>
    <row r="31" spans="1:19" s="14" customFormat="1" ht="47.25">
      <c r="A31" s="3">
        <f t="shared" si="0"/>
        <v>23</v>
      </c>
      <c r="B31" s="3" t="s">
        <v>15</v>
      </c>
      <c r="C31" s="4" t="s">
        <v>2916</v>
      </c>
      <c r="D31" s="47">
        <v>17050026</v>
      </c>
      <c r="E31" s="4" t="s">
        <v>2913</v>
      </c>
      <c r="F31" s="4" t="s">
        <v>4151</v>
      </c>
      <c r="G31" s="5" t="s">
        <v>2914</v>
      </c>
      <c r="H31" s="47" t="s">
        <v>2917</v>
      </c>
      <c r="I31" s="47" t="s">
        <v>1070</v>
      </c>
      <c r="J31" s="41" t="s">
        <v>19</v>
      </c>
      <c r="K31" s="150">
        <v>10109447</v>
      </c>
      <c r="L31" s="161">
        <v>26010000972070</v>
      </c>
      <c r="M31" s="4" t="s">
        <v>1089</v>
      </c>
      <c r="N31" s="4" t="s">
        <v>21</v>
      </c>
      <c r="O31" s="4" t="s">
        <v>22</v>
      </c>
      <c r="P31" s="4" t="s">
        <v>2827</v>
      </c>
      <c r="Q31" s="46" t="s">
        <v>3783</v>
      </c>
      <c r="R31" s="53" t="s">
        <v>3882</v>
      </c>
      <c r="S31" s="7" t="s">
        <v>550</v>
      </c>
    </row>
    <row r="32" spans="1:19" s="14" customFormat="1" ht="31.5">
      <c r="A32" s="3">
        <f t="shared" si="0"/>
        <v>24</v>
      </c>
      <c r="B32" s="3" t="s">
        <v>15</v>
      </c>
      <c r="C32" s="4" t="s">
        <v>2918</v>
      </c>
      <c r="D32" s="47">
        <v>17050027</v>
      </c>
      <c r="E32" s="4" t="s">
        <v>2919</v>
      </c>
      <c r="F32" s="4" t="s">
        <v>4152</v>
      </c>
      <c r="G32" s="5" t="s">
        <v>2920</v>
      </c>
      <c r="H32" s="47" t="s">
        <v>2921</v>
      </c>
      <c r="I32" s="47" t="s">
        <v>3710</v>
      </c>
      <c r="J32" s="41" t="s">
        <v>128</v>
      </c>
      <c r="K32" s="150">
        <v>9564855</v>
      </c>
      <c r="L32" s="161">
        <v>51510000282697</v>
      </c>
      <c r="M32" s="4" t="s">
        <v>2437</v>
      </c>
      <c r="N32" s="4" t="s">
        <v>21</v>
      </c>
      <c r="O32" s="4" t="s">
        <v>22</v>
      </c>
      <c r="P32" s="4" t="s">
        <v>2827</v>
      </c>
      <c r="Q32" s="46" t="s">
        <v>3784</v>
      </c>
      <c r="R32" s="53" t="s">
        <v>3883</v>
      </c>
      <c r="S32" s="7" t="s">
        <v>129</v>
      </c>
    </row>
    <row r="33" spans="1:19" s="14" customFormat="1" ht="31.5" hidden="1">
      <c r="A33" s="3">
        <f t="shared" si="0"/>
        <v>25</v>
      </c>
      <c r="B33" s="3" t="s">
        <v>15</v>
      </c>
      <c r="C33" s="4" t="s">
        <v>2922</v>
      </c>
      <c r="D33" s="47">
        <v>17050028</v>
      </c>
      <c r="E33" s="4" t="s">
        <v>2923</v>
      </c>
      <c r="F33" s="4" t="s">
        <v>4104</v>
      </c>
      <c r="G33" s="5" t="s">
        <v>2924</v>
      </c>
      <c r="H33" s="47" t="s">
        <v>2925</v>
      </c>
      <c r="I33" s="47"/>
      <c r="J33" s="41"/>
      <c r="K33" s="150" t="e">
        <v>#N/A</v>
      </c>
      <c r="L33" s="161" t="e">
        <v>#N/A</v>
      </c>
      <c r="M33" s="4" t="s">
        <v>2926</v>
      </c>
      <c r="N33" s="4" t="s">
        <v>39</v>
      </c>
      <c r="O33" s="4"/>
      <c r="P33" s="4" t="s">
        <v>2827</v>
      </c>
      <c r="Q33" s="46"/>
      <c r="R33" s="53"/>
      <c r="S33" s="7" t="s">
        <v>2927</v>
      </c>
    </row>
    <row r="34" spans="1:19" s="14" customFormat="1" ht="47.25">
      <c r="A34" s="3">
        <f t="shared" si="0"/>
        <v>26</v>
      </c>
      <c r="B34" s="3" t="s">
        <v>15</v>
      </c>
      <c r="C34" s="4" t="s">
        <v>2928</v>
      </c>
      <c r="D34" s="47">
        <v>17050029</v>
      </c>
      <c r="E34" s="4" t="s">
        <v>2929</v>
      </c>
      <c r="F34" s="4" t="s">
        <v>4105</v>
      </c>
      <c r="G34" s="5" t="s">
        <v>2930</v>
      </c>
      <c r="H34" s="47" t="s">
        <v>2931</v>
      </c>
      <c r="I34" s="47" t="s">
        <v>3711</v>
      </c>
      <c r="J34" s="41" t="s">
        <v>19</v>
      </c>
      <c r="K34" s="150">
        <v>10109448</v>
      </c>
      <c r="L34" s="161">
        <v>26010000971271</v>
      </c>
      <c r="M34" s="4" t="s">
        <v>115</v>
      </c>
      <c r="N34" s="4" t="s">
        <v>21</v>
      </c>
      <c r="O34" s="4" t="s">
        <v>22</v>
      </c>
      <c r="P34" s="4" t="s">
        <v>2827</v>
      </c>
      <c r="Q34" s="46" t="s">
        <v>3785</v>
      </c>
      <c r="R34" s="53" t="s">
        <v>3884</v>
      </c>
      <c r="S34" s="7" t="s">
        <v>256</v>
      </c>
    </row>
    <row r="35" spans="1:19" s="14" customFormat="1" ht="47.25">
      <c r="A35" s="3">
        <f t="shared" si="0"/>
        <v>27</v>
      </c>
      <c r="B35" s="3" t="s">
        <v>15</v>
      </c>
      <c r="C35" s="4" t="s">
        <v>2932</v>
      </c>
      <c r="D35" s="47">
        <v>17050030</v>
      </c>
      <c r="E35" s="4" t="s">
        <v>688</v>
      </c>
      <c r="F35" s="4" t="s">
        <v>4153</v>
      </c>
      <c r="G35" s="5" t="s">
        <v>689</v>
      </c>
      <c r="H35" s="47" t="s">
        <v>2933</v>
      </c>
      <c r="I35" s="47" t="s">
        <v>3280</v>
      </c>
      <c r="J35" s="41" t="s">
        <v>19</v>
      </c>
      <c r="K35" s="150">
        <v>10109449</v>
      </c>
      <c r="L35" s="161">
        <v>26010000970588</v>
      </c>
      <c r="M35" s="4" t="s">
        <v>1687</v>
      </c>
      <c r="N35" s="4" t="s">
        <v>21</v>
      </c>
      <c r="O35" s="4" t="s">
        <v>22</v>
      </c>
      <c r="P35" s="4" t="s">
        <v>2827</v>
      </c>
      <c r="Q35" s="46" t="s">
        <v>3786</v>
      </c>
      <c r="R35" s="53" t="s">
        <v>3885</v>
      </c>
      <c r="S35" s="7" t="s">
        <v>2934</v>
      </c>
    </row>
    <row r="36" spans="1:19" s="14" customFormat="1" ht="31.5">
      <c r="A36" s="3">
        <f t="shared" si="0"/>
        <v>28</v>
      </c>
      <c r="B36" s="3" t="s">
        <v>15</v>
      </c>
      <c r="C36" s="4" t="s">
        <v>2935</v>
      </c>
      <c r="D36" s="47">
        <v>17050031</v>
      </c>
      <c r="E36" s="4" t="s">
        <v>2936</v>
      </c>
      <c r="F36" s="4" t="s">
        <v>4106</v>
      </c>
      <c r="G36" s="5" t="s">
        <v>2937</v>
      </c>
      <c r="H36" s="47" t="s">
        <v>2938</v>
      </c>
      <c r="I36" s="47" t="s">
        <v>3712</v>
      </c>
      <c r="J36" s="41" t="s">
        <v>1167</v>
      </c>
      <c r="K36" s="150">
        <v>10109450</v>
      </c>
      <c r="L36" s="161">
        <v>26010000968079</v>
      </c>
      <c r="M36" s="4" t="s">
        <v>377</v>
      </c>
      <c r="N36" s="4" t="s">
        <v>21</v>
      </c>
      <c r="O36" s="4" t="s">
        <v>22</v>
      </c>
      <c r="P36" s="4" t="s">
        <v>2827</v>
      </c>
      <c r="Q36" s="46" t="s">
        <v>3787</v>
      </c>
      <c r="R36" s="53" t="s">
        <v>3886</v>
      </c>
      <c r="S36" s="7" t="s">
        <v>2939</v>
      </c>
    </row>
    <row r="37" spans="1:19" s="14" customFormat="1" ht="31.5">
      <c r="A37" s="3">
        <f t="shared" si="0"/>
        <v>29</v>
      </c>
      <c r="B37" s="3" t="s">
        <v>15</v>
      </c>
      <c r="C37" s="4" t="s">
        <v>2940</v>
      </c>
      <c r="D37" s="47">
        <v>17050032</v>
      </c>
      <c r="E37" s="4" t="s">
        <v>2941</v>
      </c>
      <c r="F37" s="4" t="s">
        <v>4107</v>
      </c>
      <c r="G37" s="5" t="s">
        <v>2942</v>
      </c>
      <c r="H37" s="47" t="s">
        <v>2943</v>
      </c>
      <c r="I37" s="47" t="s">
        <v>3713</v>
      </c>
      <c r="J37" s="6" t="s">
        <v>62</v>
      </c>
      <c r="K37" s="150">
        <v>10109451</v>
      </c>
      <c r="L37" s="161">
        <v>26010000967623</v>
      </c>
      <c r="M37" s="4" t="s">
        <v>65</v>
      </c>
      <c r="N37" s="4" t="s">
        <v>21</v>
      </c>
      <c r="O37" s="4" t="s">
        <v>22</v>
      </c>
      <c r="P37" s="4" t="s">
        <v>2827</v>
      </c>
      <c r="Q37" s="46" t="s">
        <v>3788</v>
      </c>
      <c r="R37" s="53" t="s">
        <v>3887</v>
      </c>
      <c r="S37" s="7" t="s">
        <v>64</v>
      </c>
    </row>
    <row r="38" spans="1:19" s="14" customFormat="1" ht="31.5">
      <c r="A38" s="3">
        <f t="shared" si="0"/>
        <v>30</v>
      </c>
      <c r="B38" s="3" t="s">
        <v>15</v>
      </c>
      <c r="C38" s="4" t="s">
        <v>2944</v>
      </c>
      <c r="D38" s="47">
        <v>17050033</v>
      </c>
      <c r="E38" s="4" t="s">
        <v>2945</v>
      </c>
      <c r="F38" s="4" t="s">
        <v>4154</v>
      </c>
      <c r="G38" s="5" t="s">
        <v>2946</v>
      </c>
      <c r="H38" s="47" t="s">
        <v>2947</v>
      </c>
      <c r="I38" s="47" t="s">
        <v>3415</v>
      </c>
      <c r="J38" s="41" t="s">
        <v>52</v>
      </c>
      <c r="K38" s="150">
        <v>10109452</v>
      </c>
      <c r="L38" s="161">
        <v>26010000968343</v>
      </c>
      <c r="M38" s="4" t="s">
        <v>117</v>
      </c>
      <c r="N38" s="4" t="s">
        <v>21</v>
      </c>
      <c r="O38" s="4" t="s">
        <v>22</v>
      </c>
      <c r="P38" s="4" t="s">
        <v>2827</v>
      </c>
      <c r="Q38" s="46" t="s">
        <v>3789</v>
      </c>
      <c r="R38" s="53" t="s">
        <v>3888</v>
      </c>
      <c r="S38" s="7" t="s">
        <v>632</v>
      </c>
    </row>
    <row r="39" spans="1:19" s="14" customFormat="1" ht="47.25">
      <c r="A39" s="3">
        <f t="shared" si="0"/>
        <v>31</v>
      </c>
      <c r="B39" s="3" t="s">
        <v>15</v>
      </c>
      <c r="C39" s="4" t="s">
        <v>2948</v>
      </c>
      <c r="D39" s="47">
        <v>17050034</v>
      </c>
      <c r="E39" s="4" t="s">
        <v>2949</v>
      </c>
      <c r="F39" s="4" t="s">
        <v>4108</v>
      </c>
      <c r="G39" s="5" t="s">
        <v>2950</v>
      </c>
      <c r="H39" s="47" t="s">
        <v>2951</v>
      </c>
      <c r="I39" s="47" t="s">
        <v>3714</v>
      </c>
      <c r="J39" s="41" t="s">
        <v>19</v>
      </c>
      <c r="K39" s="150">
        <v>10109453</v>
      </c>
      <c r="L39" s="161">
        <v>26010000973602</v>
      </c>
      <c r="M39" s="4" t="s">
        <v>2952</v>
      </c>
      <c r="N39" s="4" t="s">
        <v>21</v>
      </c>
      <c r="O39" s="4" t="s">
        <v>22</v>
      </c>
      <c r="P39" s="4" t="s">
        <v>2827</v>
      </c>
      <c r="Q39" s="46" t="s">
        <v>3790</v>
      </c>
      <c r="R39" s="53" t="s">
        <v>3889</v>
      </c>
      <c r="S39" s="7" t="s">
        <v>285</v>
      </c>
    </row>
    <row r="40" spans="1:19" s="14" customFormat="1" ht="47.25">
      <c r="A40" s="3">
        <f t="shared" si="0"/>
        <v>32</v>
      </c>
      <c r="B40" s="3" t="s">
        <v>15</v>
      </c>
      <c r="C40" s="4" t="s">
        <v>2953</v>
      </c>
      <c r="D40" s="47">
        <v>17050035</v>
      </c>
      <c r="E40" s="4" t="s">
        <v>2954</v>
      </c>
      <c r="F40" s="4" t="s">
        <v>4155</v>
      </c>
      <c r="G40" s="5" t="s">
        <v>2955</v>
      </c>
      <c r="H40" s="47" t="s">
        <v>2956</v>
      </c>
      <c r="I40" s="47" t="s">
        <v>3358</v>
      </c>
      <c r="J40" s="41" t="s">
        <v>19</v>
      </c>
      <c r="K40" s="150">
        <v>10109454</v>
      </c>
      <c r="L40" s="161">
        <v>26010000970560</v>
      </c>
      <c r="M40" s="4" t="s">
        <v>2957</v>
      </c>
      <c r="N40" s="4" t="s">
        <v>21</v>
      </c>
      <c r="O40" s="4" t="s">
        <v>22</v>
      </c>
      <c r="P40" s="4" t="s">
        <v>2827</v>
      </c>
      <c r="Q40" s="46" t="s">
        <v>3791</v>
      </c>
      <c r="R40" s="53" t="s">
        <v>3890</v>
      </c>
      <c r="S40" s="7" t="s">
        <v>736</v>
      </c>
    </row>
    <row r="41" spans="1:19" s="14" customFormat="1" ht="31.5">
      <c r="A41" s="3">
        <f t="shared" si="0"/>
        <v>33</v>
      </c>
      <c r="B41" s="3" t="s">
        <v>15</v>
      </c>
      <c r="C41" s="4" t="s">
        <v>2958</v>
      </c>
      <c r="D41" s="47">
        <v>17050036</v>
      </c>
      <c r="E41" s="4" t="s">
        <v>2954</v>
      </c>
      <c r="F41" s="4" t="s">
        <v>4155</v>
      </c>
      <c r="G41" s="5" t="s">
        <v>2955</v>
      </c>
      <c r="H41" s="47" t="s">
        <v>2959</v>
      </c>
      <c r="I41" s="47" t="s">
        <v>3715</v>
      </c>
      <c r="J41" s="41" t="s">
        <v>62</v>
      </c>
      <c r="K41" s="150">
        <v>10109455</v>
      </c>
      <c r="L41" s="161">
        <v>26010000970551</v>
      </c>
      <c r="M41" s="4" t="s">
        <v>381</v>
      </c>
      <c r="N41" s="4" t="s">
        <v>21</v>
      </c>
      <c r="O41" s="4" t="s">
        <v>22</v>
      </c>
      <c r="P41" s="4" t="s">
        <v>2827</v>
      </c>
      <c r="Q41" s="46" t="s">
        <v>3792</v>
      </c>
      <c r="R41" s="53" t="s">
        <v>3891</v>
      </c>
      <c r="S41" s="7" t="s">
        <v>774</v>
      </c>
    </row>
    <row r="42" spans="1:19" s="14" customFormat="1" ht="31.5">
      <c r="A42" s="3">
        <f t="shared" si="0"/>
        <v>34</v>
      </c>
      <c r="B42" s="3" t="s">
        <v>15</v>
      </c>
      <c r="C42" s="4" t="s">
        <v>2960</v>
      </c>
      <c r="D42" s="47">
        <v>17050037</v>
      </c>
      <c r="E42" s="4" t="s">
        <v>1138</v>
      </c>
      <c r="F42" s="4" t="s">
        <v>3984</v>
      </c>
      <c r="G42" s="5" t="s">
        <v>1139</v>
      </c>
      <c r="H42" s="47" t="s">
        <v>2961</v>
      </c>
      <c r="I42" s="47" t="s">
        <v>3716</v>
      </c>
      <c r="J42" s="41" t="s">
        <v>52</v>
      </c>
      <c r="K42" s="150">
        <v>10109456</v>
      </c>
      <c r="L42" s="161">
        <v>26010000973161</v>
      </c>
      <c r="M42" s="4" t="s">
        <v>2962</v>
      </c>
      <c r="N42" s="4" t="s">
        <v>21</v>
      </c>
      <c r="O42" s="4" t="s">
        <v>22</v>
      </c>
      <c r="P42" s="4" t="s">
        <v>2827</v>
      </c>
      <c r="Q42" s="46" t="s">
        <v>3793</v>
      </c>
      <c r="R42" s="53" t="s">
        <v>3892</v>
      </c>
      <c r="S42" s="7" t="s">
        <v>94</v>
      </c>
    </row>
    <row r="43" spans="1:19" s="14" customFormat="1" ht="47.25">
      <c r="A43" s="3">
        <f t="shared" si="0"/>
        <v>35</v>
      </c>
      <c r="B43" s="3" t="s">
        <v>15</v>
      </c>
      <c r="C43" s="4" t="s">
        <v>2963</v>
      </c>
      <c r="D43" s="47">
        <v>17050038</v>
      </c>
      <c r="E43" s="4" t="s">
        <v>2964</v>
      </c>
      <c r="F43" s="4" t="s">
        <v>4156</v>
      </c>
      <c r="G43" s="5" t="s">
        <v>2965</v>
      </c>
      <c r="H43" s="47" t="s">
        <v>2966</v>
      </c>
      <c r="I43" s="47" t="s">
        <v>3717</v>
      </c>
      <c r="J43" s="41" t="s">
        <v>19</v>
      </c>
      <c r="K43" s="150">
        <v>10109458</v>
      </c>
      <c r="L43" s="161">
        <v>26010000971031</v>
      </c>
      <c r="M43" s="4" t="s">
        <v>262</v>
      </c>
      <c r="N43" s="4" t="s">
        <v>21</v>
      </c>
      <c r="O43" s="4" t="s">
        <v>22</v>
      </c>
      <c r="P43" s="4" t="s">
        <v>2827</v>
      </c>
      <c r="Q43" s="46" t="s">
        <v>3794</v>
      </c>
      <c r="R43" s="53" t="s">
        <v>3893</v>
      </c>
      <c r="S43" s="7" t="s">
        <v>2967</v>
      </c>
    </row>
    <row r="44" spans="1:19" s="14" customFormat="1" ht="47.25">
      <c r="A44" s="3">
        <f t="shared" si="0"/>
        <v>36</v>
      </c>
      <c r="B44" s="3" t="s">
        <v>15</v>
      </c>
      <c r="C44" s="4" t="s">
        <v>2968</v>
      </c>
      <c r="D44" s="47">
        <v>17050039</v>
      </c>
      <c r="E44" s="4" t="s">
        <v>2969</v>
      </c>
      <c r="F44" s="4" t="s">
        <v>4157</v>
      </c>
      <c r="G44" s="5" t="s">
        <v>2970</v>
      </c>
      <c r="H44" s="47" t="s">
        <v>2971</v>
      </c>
      <c r="I44" s="47" t="s">
        <v>3358</v>
      </c>
      <c r="J44" s="41" t="s">
        <v>19</v>
      </c>
      <c r="K44" s="150">
        <v>10109459</v>
      </c>
      <c r="L44" s="161">
        <v>26010000972441</v>
      </c>
      <c r="M44" s="4" t="s">
        <v>534</v>
      </c>
      <c r="N44" s="4" t="s">
        <v>21</v>
      </c>
      <c r="O44" s="4" t="s">
        <v>22</v>
      </c>
      <c r="P44" s="4" t="s">
        <v>2827</v>
      </c>
      <c r="Q44" s="46" t="s">
        <v>3795</v>
      </c>
      <c r="R44" s="53" t="s">
        <v>3894</v>
      </c>
      <c r="S44" s="7" t="s">
        <v>736</v>
      </c>
    </row>
    <row r="45" spans="1:19" s="14" customFormat="1" ht="47.25">
      <c r="A45" s="3">
        <f t="shared" si="0"/>
        <v>37</v>
      </c>
      <c r="B45" s="3" t="s">
        <v>15</v>
      </c>
      <c r="C45" s="4" t="s">
        <v>2972</v>
      </c>
      <c r="D45" s="47">
        <v>17050040</v>
      </c>
      <c r="E45" s="4" t="s">
        <v>2973</v>
      </c>
      <c r="F45" s="4" t="s">
        <v>4109</v>
      </c>
      <c r="G45" s="5" t="s">
        <v>2974</v>
      </c>
      <c r="H45" s="47" t="s">
        <v>2975</v>
      </c>
      <c r="I45" s="47" t="s">
        <v>3718</v>
      </c>
      <c r="J45" s="41" t="s">
        <v>19</v>
      </c>
      <c r="K45" s="150">
        <v>10109461</v>
      </c>
      <c r="L45" s="161">
        <v>26010000970056</v>
      </c>
      <c r="M45" s="4" t="s">
        <v>2976</v>
      </c>
      <c r="N45" s="4" t="s">
        <v>39</v>
      </c>
      <c r="O45" s="4" t="s">
        <v>22</v>
      </c>
      <c r="P45" s="4" t="s">
        <v>2827</v>
      </c>
      <c r="Q45" s="46" t="s">
        <v>3796</v>
      </c>
      <c r="R45" s="53" t="s">
        <v>3895</v>
      </c>
      <c r="S45" s="7" t="s">
        <v>399</v>
      </c>
    </row>
    <row r="46" spans="1:19" s="14" customFormat="1" ht="31.5">
      <c r="A46" s="3">
        <f t="shared" si="0"/>
        <v>38</v>
      </c>
      <c r="B46" s="3" t="s">
        <v>15</v>
      </c>
      <c r="C46" s="4" t="s">
        <v>2977</v>
      </c>
      <c r="D46" s="47">
        <v>17050041</v>
      </c>
      <c r="E46" s="4" t="s">
        <v>2978</v>
      </c>
      <c r="F46" s="4" t="s">
        <v>4158</v>
      </c>
      <c r="G46" s="5" t="s">
        <v>2979</v>
      </c>
      <c r="H46" s="47" t="s">
        <v>2980</v>
      </c>
      <c r="I46" s="47" t="s">
        <v>3719</v>
      </c>
      <c r="J46" s="41" t="s">
        <v>81</v>
      </c>
      <c r="K46" s="150">
        <v>10109463</v>
      </c>
      <c r="L46" s="161">
        <v>26010000969522</v>
      </c>
      <c r="M46" s="4" t="s">
        <v>570</v>
      </c>
      <c r="N46" s="4" t="s">
        <v>39</v>
      </c>
      <c r="O46" s="4" t="s">
        <v>22</v>
      </c>
      <c r="P46" s="4" t="s">
        <v>2827</v>
      </c>
      <c r="Q46" s="46" t="s">
        <v>3797</v>
      </c>
      <c r="R46" s="53" t="s">
        <v>3896</v>
      </c>
      <c r="S46" s="7" t="s">
        <v>2981</v>
      </c>
    </row>
    <row r="47" spans="1:19" s="14" customFormat="1" ht="31.5">
      <c r="A47" s="3">
        <f t="shared" si="0"/>
        <v>39</v>
      </c>
      <c r="B47" s="3" t="s">
        <v>15</v>
      </c>
      <c r="C47" s="4" t="s">
        <v>2982</v>
      </c>
      <c r="D47" s="47">
        <v>17050042</v>
      </c>
      <c r="E47" s="4" t="s">
        <v>2983</v>
      </c>
      <c r="F47" s="4" t="s">
        <v>4110</v>
      </c>
      <c r="G47" s="5" t="s">
        <v>2984</v>
      </c>
      <c r="H47" s="47" t="s">
        <v>2985</v>
      </c>
      <c r="I47" s="47" t="s">
        <v>3720</v>
      </c>
      <c r="J47" s="41" t="s">
        <v>128</v>
      </c>
      <c r="K47" s="150">
        <v>10109465</v>
      </c>
      <c r="L47" s="161">
        <v>26010000968237</v>
      </c>
      <c r="M47" s="4" t="s">
        <v>2662</v>
      </c>
      <c r="N47" s="4" t="s">
        <v>21</v>
      </c>
      <c r="O47" s="4" t="s">
        <v>22</v>
      </c>
      <c r="P47" s="4" t="s">
        <v>2827</v>
      </c>
      <c r="Q47" s="46" t="s">
        <v>3798</v>
      </c>
      <c r="R47" s="53" t="s">
        <v>3897</v>
      </c>
      <c r="S47" s="7" t="s">
        <v>249</v>
      </c>
    </row>
    <row r="48" spans="1:19" s="14" customFormat="1" ht="31.5">
      <c r="A48" s="3">
        <f t="shared" si="0"/>
        <v>40</v>
      </c>
      <c r="B48" s="3" t="s">
        <v>15</v>
      </c>
      <c r="C48" s="4" t="s">
        <v>2986</v>
      </c>
      <c r="D48" s="47">
        <v>17050043</v>
      </c>
      <c r="E48" s="4" t="s">
        <v>2987</v>
      </c>
      <c r="F48" s="4" t="s">
        <v>4111</v>
      </c>
      <c r="G48" s="5" t="s">
        <v>2988</v>
      </c>
      <c r="H48" s="47" t="s">
        <v>2989</v>
      </c>
      <c r="I48" s="47" t="s">
        <v>3721</v>
      </c>
      <c r="J48" s="41" t="s">
        <v>1118</v>
      </c>
      <c r="K48" s="150">
        <v>10109466</v>
      </c>
      <c r="L48" s="161">
        <v>26010000967988</v>
      </c>
      <c r="M48" s="4" t="s">
        <v>321</v>
      </c>
      <c r="N48" s="4" t="s">
        <v>21</v>
      </c>
      <c r="O48" s="4" t="s">
        <v>22</v>
      </c>
      <c r="P48" s="4" t="s">
        <v>2827</v>
      </c>
      <c r="Q48" s="46" t="s">
        <v>3799</v>
      </c>
      <c r="R48" s="53" t="s">
        <v>3898</v>
      </c>
      <c r="S48" s="7" t="s">
        <v>378</v>
      </c>
    </row>
    <row r="49" spans="1:19" s="14" customFormat="1" ht="31.5">
      <c r="A49" s="3">
        <f t="shared" si="0"/>
        <v>41</v>
      </c>
      <c r="B49" s="3" t="s">
        <v>15</v>
      </c>
      <c r="C49" s="4" t="s">
        <v>2990</v>
      </c>
      <c r="D49" s="47">
        <v>17050044</v>
      </c>
      <c r="E49" s="4" t="s">
        <v>2991</v>
      </c>
      <c r="F49" s="4" t="s">
        <v>4112</v>
      </c>
      <c r="G49" s="5" t="s">
        <v>2992</v>
      </c>
      <c r="H49" s="47" t="s">
        <v>2993</v>
      </c>
      <c r="I49" s="47" t="s">
        <v>3722</v>
      </c>
      <c r="J49" s="41" t="s">
        <v>1118</v>
      </c>
      <c r="K49" s="150">
        <v>10109467</v>
      </c>
      <c r="L49" s="161">
        <v>26010000971280</v>
      </c>
      <c r="M49" s="4" t="s">
        <v>98</v>
      </c>
      <c r="N49" s="4" t="s">
        <v>21</v>
      </c>
      <c r="O49" s="4" t="s">
        <v>22</v>
      </c>
      <c r="P49" s="4" t="s">
        <v>2827</v>
      </c>
      <c r="Q49" s="46" t="s">
        <v>3800</v>
      </c>
      <c r="R49" s="53" t="s">
        <v>3899</v>
      </c>
      <c r="S49" s="7" t="s">
        <v>463</v>
      </c>
    </row>
    <row r="50" spans="1:19" s="14" customFormat="1" ht="31.5">
      <c r="A50" s="3">
        <f t="shared" si="0"/>
        <v>42</v>
      </c>
      <c r="B50" s="3" t="s">
        <v>15</v>
      </c>
      <c r="C50" s="4" t="s">
        <v>2994</v>
      </c>
      <c r="D50" s="47">
        <v>17050045</v>
      </c>
      <c r="E50" s="4" t="s">
        <v>2995</v>
      </c>
      <c r="F50" s="4" t="s">
        <v>4159</v>
      </c>
      <c r="G50" s="5" t="s">
        <v>2996</v>
      </c>
      <c r="H50" s="47" t="s">
        <v>2997</v>
      </c>
      <c r="I50" s="47" t="s">
        <v>3367</v>
      </c>
      <c r="J50" s="41" t="s">
        <v>62</v>
      </c>
      <c r="K50" s="150">
        <v>10109469</v>
      </c>
      <c r="L50" s="161">
        <v>26010000969179</v>
      </c>
      <c r="M50" s="4" t="s">
        <v>2998</v>
      </c>
      <c r="N50" s="4" t="s">
        <v>21</v>
      </c>
      <c r="O50" s="4" t="s">
        <v>22</v>
      </c>
      <c r="P50" s="4" t="s">
        <v>2827</v>
      </c>
      <c r="Q50" s="46" t="s">
        <v>3801</v>
      </c>
      <c r="R50" s="53" t="s">
        <v>3900</v>
      </c>
      <c r="S50" s="7" t="s">
        <v>246</v>
      </c>
    </row>
    <row r="51" spans="1:19" s="14" customFormat="1" ht="31.5">
      <c r="A51" s="3">
        <f t="shared" si="0"/>
        <v>43</v>
      </c>
      <c r="B51" s="3" t="s">
        <v>15</v>
      </c>
      <c r="C51" s="4" t="s">
        <v>2999</v>
      </c>
      <c r="D51" s="47">
        <v>17050046</v>
      </c>
      <c r="E51" s="4" t="s">
        <v>3000</v>
      </c>
      <c r="F51" s="4" t="s">
        <v>4160</v>
      </c>
      <c r="G51" s="5" t="s">
        <v>3001</v>
      </c>
      <c r="H51" s="47" t="s">
        <v>3002</v>
      </c>
      <c r="I51" s="47" t="s">
        <v>3723</v>
      </c>
      <c r="J51" s="41" t="s">
        <v>52</v>
      </c>
      <c r="K51" s="150">
        <v>10109470</v>
      </c>
      <c r="L51" s="161">
        <v>26010000969498</v>
      </c>
      <c r="M51" s="4" t="s">
        <v>117</v>
      </c>
      <c r="N51" s="4" t="s">
        <v>21</v>
      </c>
      <c r="O51" s="4" t="s">
        <v>22</v>
      </c>
      <c r="P51" s="4" t="s">
        <v>2827</v>
      </c>
      <c r="Q51" s="46" t="s">
        <v>3802</v>
      </c>
      <c r="R51" s="53" t="s">
        <v>3901</v>
      </c>
      <c r="S51" s="7" t="s">
        <v>140</v>
      </c>
    </row>
    <row r="52" spans="1:19" s="14" customFormat="1" ht="47.25">
      <c r="A52" s="3">
        <f t="shared" si="0"/>
        <v>44</v>
      </c>
      <c r="B52" s="3" t="s">
        <v>15</v>
      </c>
      <c r="C52" s="4" t="s">
        <v>3003</v>
      </c>
      <c r="D52" s="47">
        <v>17050047</v>
      </c>
      <c r="E52" s="4" t="s">
        <v>3004</v>
      </c>
      <c r="F52" s="4" t="s">
        <v>4161</v>
      </c>
      <c r="G52" s="5" t="s">
        <v>3005</v>
      </c>
      <c r="H52" s="47" t="s">
        <v>3006</v>
      </c>
      <c r="I52" s="47" t="s">
        <v>3724</v>
      </c>
      <c r="J52" s="41" t="s">
        <v>19</v>
      </c>
      <c r="K52" s="150">
        <v>10109471</v>
      </c>
      <c r="L52" s="161">
        <v>26010000972964</v>
      </c>
      <c r="M52" s="4" t="s">
        <v>721</v>
      </c>
      <c r="N52" s="4" t="s">
        <v>21</v>
      </c>
      <c r="O52" s="4" t="s">
        <v>22</v>
      </c>
      <c r="P52" s="4" t="s">
        <v>2827</v>
      </c>
      <c r="Q52" s="46" t="s">
        <v>3803</v>
      </c>
      <c r="R52" s="53" t="s">
        <v>3902</v>
      </c>
      <c r="S52" s="7" t="s">
        <v>2750</v>
      </c>
    </row>
    <row r="53" spans="1:19" s="14" customFormat="1" ht="47.25">
      <c r="A53" s="3">
        <f t="shared" si="0"/>
        <v>45</v>
      </c>
      <c r="B53" s="3" t="s">
        <v>15</v>
      </c>
      <c r="C53" s="4" t="s">
        <v>3007</v>
      </c>
      <c r="D53" s="47">
        <v>17050048</v>
      </c>
      <c r="E53" s="4" t="s">
        <v>3008</v>
      </c>
      <c r="F53" s="4" t="s">
        <v>4113</v>
      </c>
      <c r="G53" s="5" t="s">
        <v>3009</v>
      </c>
      <c r="H53" s="47" t="s">
        <v>3010</v>
      </c>
      <c r="I53" s="47" t="s">
        <v>3725</v>
      </c>
      <c r="J53" s="41" t="s">
        <v>19</v>
      </c>
      <c r="K53" s="150">
        <v>10109472</v>
      </c>
      <c r="L53" s="161">
        <v>26010000973523</v>
      </c>
      <c r="M53" s="4" t="s">
        <v>1622</v>
      </c>
      <c r="N53" s="4" t="s">
        <v>21</v>
      </c>
      <c r="O53" s="4" t="s">
        <v>22</v>
      </c>
      <c r="P53" s="4" t="s">
        <v>2827</v>
      </c>
      <c r="Q53" s="46" t="s">
        <v>3804</v>
      </c>
      <c r="R53" s="53" t="s">
        <v>3903</v>
      </c>
      <c r="S53" s="7" t="s">
        <v>354</v>
      </c>
    </row>
    <row r="54" spans="1:19" s="14" customFormat="1" ht="31.5">
      <c r="A54" s="3">
        <f t="shared" si="0"/>
        <v>46</v>
      </c>
      <c r="B54" s="3" t="s">
        <v>15</v>
      </c>
      <c r="C54" s="4" t="s">
        <v>3011</v>
      </c>
      <c r="D54" s="47">
        <v>17050049</v>
      </c>
      <c r="E54" s="4" t="s">
        <v>3012</v>
      </c>
      <c r="F54" s="4" t="s">
        <v>4114</v>
      </c>
      <c r="G54" s="5" t="s">
        <v>3013</v>
      </c>
      <c r="H54" s="47" t="s">
        <v>3014</v>
      </c>
      <c r="I54" s="47" t="s">
        <v>3726</v>
      </c>
      <c r="J54" s="41" t="s">
        <v>107</v>
      </c>
      <c r="K54" s="150">
        <v>10109473</v>
      </c>
      <c r="L54" s="161">
        <v>26010000968653</v>
      </c>
      <c r="M54" s="4" t="s">
        <v>1711</v>
      </c>
      <c r="N54" s="4" t="s">
        <v>21</v>
      </c>
      <c r="O54" s="4" t="s">
        <v>22</v>
      </c>
      <c r="P54" s="4" t="s">
        <v>2827</v>
      </c>
      <c r="Q54" s="46" t="s">
        <v>3805</v>
      </c>
      <c r="R54" s="53" t="s">
        <v>3904</v>
      </c>
      <c r="S54" s="7" t="s">
        <v>256</v>
      </c>
    </row>
    <row r="55" spans="1:19" s="14" customFormat="1" ht="47.25">
      <c r="A55" s="3">
        <f t="shared" si="0"/>
        <v>47</v>
      </c>
      <c r="B55" s="3" t="s">
        <v>15</v>
      </c>
      <c r="C55" s="4" t="s">
        <v>3015</v>
      </c>
      <c r="D55" s="47">
        <v>17050050</v>
      </c>
      <c r="E55" s="4" t="s">
        <v>3016</v>
      </c>
      <c r="F55" s="4" t="s">
        <v>4115</v>
      </c>
      <c r="G55" s="5" t="s">
        <v>3017</v>
      </c>
      <c r="H55" s="47" t="s">
        <v>3018</v>
      </c>
      <c r="I55" s="47" t="s">
        <v>3727</v>
      </c>
      <c r="J55" s="41" t="s">
        <v>19</v>
      </c>
      <c r="K55" s="150">
        <v>10109474</v>
      </c>
      <c r="L55" s="161">
        <v>26010000972867</v>
      </c>
      <c r="M55" s="4" t="s">
        <v>1829</v>
      </c>
      <c r="N55" s="4" t="s">
        <v>21</v>
      </c>
      <c r="O55" s="4" t="s">
        <v>22</v>
      </c>
      <c r="P55" s="4" t="s">
        <v>2827</v>
      </c>
      <c r="Q55" s="46" t="s">
        <v>3806</v>
      </c>
      <c r="R55" s="53" t="s">
        <v>3905</v>
      </c>
      <c r="S55" s="7" t="s">
        <v>354</v>
      </c>
    </row>
    <row r="56" spans="1:19" s="14" customFormat="1" ht="31.5">
      <c r="A56" s="3">
        <f t="shared" si="0"/>
        <v>48</v>
      </c>
      <c r="B56" s="3" t="s">
        <v>15</v>
      </c>
      <c r="C56" s="4" t="s">
        <v>3019</v>
      </c>
      <c r="D56" s="47">
        <v>17050051</v>
      </c>
      <c r="E56" s="4" t="s">
        <v>3020</v>
      </c>
      <c r="F56" s="4" t="s">
        <v>4162</v>
      </c>
      <c r="G56" s="5" t="s">
        <v>3021</v>
      </c>
      <c r="H56" s="47" t="s">
        <v>3022</v>
      </c>
      <c r="I56" s="47" t="s">
        <v>3728</v>
      </c>
      <c r="J56" s="41" t="s">
        <v>1654</v>
      </c>
      <c r="K56" s="150">
        <v>10109475</v>
      </c>
      <c r="L56" s="161">
        <v>26010000972016</v>
      </c>
      <c r="M56" s="4" t="s">
        <v>420</v>
      </c>
      <c r="N56" s="4" t="s">
        <v>21</v>
      </c>
      <c r="O56" s="4" t="s">
        <v>22</v>
      </c>
      <c r="P56" s="4" t="s">
        <v>2827</v>
      </c>
      <c r="Q56" s="46" t="s">
        <v>3807</v>
      </c>
      <c r="R56" s="53" t="s">
        <v>3906</v>
      </c>
      <c r="S56" s="7" t="s">
        <v>2403</v>
      </c>
    </row>
    <row r="57" spans="1:19" s="14" customFormat="1" ht="47.25">
      <c r="A57" s="3">
        <f t="shared" si="0"/>
        <v>49</v>
      </c>
      <c r="B57" s="3" t="s">
        <v>15</v>
      </c>
      <c r="C57" s="4" t="s">
        <v>3023</v>
      </c>
      <c r="D57" s="47">
        <v>17050052</v>
      </c>
      <c r="E57" s="4" t="s">
        <v>3024</v>
      </c>
      <c r="F57" s="4" t="s">
        <v>4116</v>
      </c>
      <c r="G57" s="5" t="s">
        <v>3025</v>
      </c>
      <c r="H57" s="47" t="s">
        <v>3026</v>
      </c>
      <c r="I57" s="47" t="s">
        <v>2725</v>
      </c>
      <c r="J57" s="41" t="s">
        <v>19</v>
      </c>
      <c r="K57" s="150">
        <v>10109476</v>
      </c>
      <c r="L57" s="161">
        <v>26010000973037</v>
      </c>
      <c r="M57" s="4" t="s">
        <v>1505</v>
      </c>
      <c r="N57" s="4" t="s">
        <v>21</v>
      </c>
      <c r="O57" s="4" t="s">
        <v>22</v>
      </c>
      <c r="P57" s="4" t="s">
        <v>2827</v>
      </c>
      <c r="Q57" s="46" t="s">
        <v>3808</v>
      </c>
      <c r="R57" s="53" t="s">
        <v>3907</v>
      </c>
      <c r="S57" s="7" t="s">
        <v>354</v>
      </c>
    </row>
    <row r="58" spans="1:19" s="14" customFormat="1" ht="31.5">
      <c r="A58" s="3">
        <f t="shared" si="0"/>
        <v>50</v>
      </c>
      <c r="B58" s="3" t="s">
        <v>15</v>
      </c>
      <c r="C58" s="4" t="s">
        <v>3027</v>
      </c>
      <c r="D58" s="47">
        <v>17050053</v>
      </c>
      <c r="E58" s="4" t="s">
        <v>3028</v>
      </c>
      <c r="F58" s="4" t="s">
        <v>4163</v>
      </c>
      <c r="G58" s="5" t="s">
        <v>3029</v>
      </c>
      <c r="H58" s="47" t="s">
        <v>3030</v>
      </c>
      <c r="I58" s="47" t="s">
        <v>3729</v>
      </c>
      <c r="J58" s="41" t="s">
        <v>1118</v>
      </c>
      <c r="K58" s="150">
        <v>10109477</v>
      </c>
      <c r="L58" s="161">
        <v>26010000969151</v>
      </c>
      <c r="M58" s="4" t="s">
        <v>889</v>
      </c>
      <c r="N58" s="4" t="s">
        <v>21</v>
      </c>
      <c r="O58" s="4" t="s">
        <v>22</v>
      </c>
      <c r="P58" s="4" t="s">
        <v>2827</v>
      </c>
      <c r="Q58" s="46" t="s">
        <v>3809</v>
      </c>
      <c r="R58" s="53" t="s">
        <v>3908</v>
      </c>
      <c r="S58" s="7" t="s">
        <v>535</v>
      </c>
    </row>
    <row r="59" spans="1:19" s="14" customFormat="1" ht="31.5">
      <c r="A59" s="3">
        <f t="shared" si="0"/>
        <v>51</v>
      </c>
      <c r="B59" s="3" t="s">
        <v>15</v>
      </c>
      <c r="C59" s="4" t="s">
        <v>3031</v>
      </c>
      <c r="D59" s="47">
        <v>17050054</v>
      </c>
      <c r="E59" s="4" t="s">
        <v>3032</v>
      </c>
      <c r="F59" s="4" t="s">
        <v>4117</v>
      </c>
      <c r="G59" s="5" t="s">
        <v>3033</v>
      </c>
      <c r="H59" s="47" t="s">
        <v>3034</v>
      </c>
      <c r="I59" s="47" t="s">
        <v>1117</v>
      </c>
      <c r="J59" s="41" t="s">
        <v>1118</v>
      </c>
      <c r="K59" s="150">
        <v>9865064</v>
      </c>
      <c r="L59" s="161">
        <v>11810000030794</v>
      </c>
      <c r="M59" s="4" t="s">
        <v>198</v>
      </c>
      <c r="N59" s="4" t="s">
        <v>21</v>
      </c>
      <c r="O59" s="4" t="s">
        <v>22</v>
      </c>
      <c r="P59" s="4" t="s">
        <v>2827</v>
      </c>
      <c r="Q59" s="46" t="s">
        <v>3810</v>
      </c>
      <c r="R59" s="53" t="s">
        <v>3909</v>
      </c>
      <c r="S59" s="7" t="s">
        <v>453</v>
      </c>
    </row>
    <row r="60" spans="1:19" s="14" customFormat="1" ht="31.5">
      <c r="A60" s="3">
        <f t="shared" si="0"/>
        <v>52</v>
      </c>
      <c r="B60" s="3" t="s">
        <v>15</v>
      </c>
      <c r="C60" s="4" t="s">
        <v>3035</v>
      </c>
      <c r="D60" s="47">
        <v>17050055</v>
      </c>
      <c r="E60" s="4" t="s">
        <v>3036</v>
      </c>
      <c r="F60" s="4" t="s">
        <v>4116</v>
      </c>
      <c r="G60" s="5" t="s">
        <v>3037</v>
      </c>
      <c r="H60" s="47" t="s">
        <v>3038</v>
      </c>
      <c r="I60" s="47" t="s">
        <v>3341</v>
      </c>
      <c r="J60" s="41" t="s">
        <v>3696</v>
      </c>
      <c r="K60" s="150">
        <v>10109478</v>
      </c>
      <c r="L60" s="161">
        <v>26010000973046</v>
      </c>
      <c r="M60" s="4" t="s">
        <v>600</v>
      </c>
      <c r="N60" s="4" t="s">
        <v>21</v>
      </c>
      <c r="O60" s="4" t="s">
        <v>22</v>
      </c>
      <c r="P60" s="4" t="s">
        <v>2827</v>
      </c>
      <c r="Q60" s="46" t="s">
        <v>3811</v>
      </c>
      <c r="R60" s="53" t="s">
        <v>3910</v>
      </c>
      <c r="S60" s="7" t="s">
        <v>3039</v>
      </c>
    </row>
    <row r="61" spans="1:19" s="14" customFormat="1" ht="47.25">
      <c r="A61" s="3">
        <f t="shared" si="0"/>
        <v>53</v>
      </c>
      <c r="B61" s="3" t="s">
        <v>15</v>
      </c>
      <c r="C61" s="4" t="s">
        <v>3040</v>
      </c>
      <c r="D61" s="47">
        <v>17050056</v>
      </c>
      <c r="E61" s="4" t="s">
        <v>3041</v>
      </c>
      <c r="F61" s="4" t="s">
        <v>4164</v>
      </c>
      <c r="G61" s="5" t="s">
        <v>3042</v>
      </c>
      <c r="H61" s="47" t="s">
        <v>3043</v>
      </c>
      <c r="I61" s="47" t="s">
        <v>3720</v>
      </c>
      <c r="J61" s="41" t="s">
        <v>19</v>
      </c>
      <c r="K61" s="150">
        <v>10109480</v>
      </c>
      <c r="L61" s="161">
        <v>26010000969364</v>
      </c>
      <c r="M61" s="4" t="s">
        <v>651</v>
      </c>
      <c r="N61" s="4" t="s">
        <v>21</v>
      </c>
      <c r="O61" s="4" t="s">
        <v>22</v>
      </c>
      <c r="P61" s="4" t="s">
        <v>2827</v>
      </c>
      <c r="Q61" s="46" t="s">
        <v>3812</v>
      </c>
      <c r="R61" s="53" t="s">
        <v>3911</v>
      </c>
      <c r="S61" s="7" t="s">
        <v>204</v>
      </c>
    </row>
    <row r="62" spans="1:19" s="14" customFormat="1" ht="47.25">
      <c r="A62" s="3">
        <f t="shared" si="0"/>
        <v>54</v>
      </c>
      <c r="B62" s="3" t="s">
        <v>15</v>
      </c>
      <c r="C62" s="4" t="s">
        <v>3044</v>
      </c>
      <c r="D62" s="47">
        <v>17050057</v>
      </c>
      <c r="E62" s="4" t="s">
        <v>3045</v>
      </c>
      <c r="F62" s="4" t="s">
        <v>4165</v>
      </c>
      <c r="G62" s="5" t="s">
        <v>3046</v>
      </c>
      <c r="H62" s="47" t="s">
        <v>3047</v>
      </c>
      <c r="I62" s="47" t="s">
        <v>3730</v>
      </c>
      <c r="J62" s="41" t="s">
        <v>19</v>
      </c>
      <c r="K62" s="150">
        <v>10109482</v>
      </c>
      <c r="L62" s="161">
        <v>26010000969276</v>
      </c>
      <c r="M62" s="4" t="s">
        <v>228</v>
      </c>
      <c r="N62" s="4" t="s">
        <v>21</v>
      </c>
      <c r="O62" s="4" t="s">
        <v>22</v>
      </c>
      <c r="P62" s="4" t="s">
        <v>2827</v>
      </c>
      <c r="Q62" s="46" t="s">
        <v>3813</v>
      </c>
      <c r="R62" s="53" t="s">
        <v>3912</v>
      </c>
      <c r="S62" s="7" t="s">
        <v>477</v>
      </c>
    </row>
    <row r="63" spans="1:19" s="14" customFormat="1" ht="47.25">
      <c r="A63" s="3">
        <f t="shared" si="0"/>
        <v>55</v>
      </c>
      <c r="B63" s="3" t="s">
        <v>15</v>
      </c>
      <c r="C63" s="4" t="s">
        <v>3048</v>
      </c>
      <c r="D63" s="47">
        <v>17050058</v>
      </c>
      <c r="E63" s="4" t="s">
        <v>3049</v>
      </c>
      <c r="F63" s="4" t="s">
        <v>4166</v>
      </c>
      <c r="G63" s="5" t="s">
        <v>3050</v>
      </c>
      <c r="H63" s="47" t="s">
        <v>3051</v>
      </c>
      <c r="I63" s="47" t="s">
        <v>2669</v>
      </c>
      <c r="J63" s="41" t="s">
        <v>19</v>
      </c>
      <c r="K63" s="150">
        <v>10109483</v>
      </c>
      <c r="L63" s="161">
        <v>26010000970506</v>
      </c>
      <c r="M63" s="4" t="s">
        <v>850</v>
      </c>
      <c r="N63" s="4" t="s">
        <v>21</v>
      </c>
      <c r="O63" s="4" t="s">
        <v>22</v>
      </c>
      <c r="P63" s="4" t="s">
        <v>2827</v>
      </c>
      <c r="Q63" s="46" t="s">
        <v>3814</v>
      </c>
      <c r="R63" s="53" t="s">
        <v>3913</v>
      </c>
      <c r="S63" s="7" t="s">
        <v>786</v>
      </c>
    </row>
    <row r="64" spans="1:19" s="14" customFormat="1" ht="47.25">
      <c r="A64" s="3">
        <f t="shared" si="0"/>
        <v>56</v>
      </c>
      <c r="B64" s="3" t="s">
        <v>15</v>
      </c>
      <c r="C64" s="4" t="s">
        <v>3052</v>
      </c>
      <c r="D64" s="47">
        <v>17050059</v>
      </c>
      <c r="E64" s="4" t="s">
        <v>1935</v>
      </c>
      <c r="F64" s="4" t="s">
        <v>4038</v>
      </c>
      <c r="G64" s="5" t="s">
        <v>1936</v>
      </c>
      <c r="H64" s="47" t="s">
        <v>3053</v>
      </c>
      <c r="I64" s="47" t="s">
        <v>3390</v>
      </c>
      <c r="J64" s="41" t="s">
        <v>19</v>
      </c>
      <c r="K64" s="150">
        <v>10109485</v>
      </c>
      <c r="L64" s="161">
        <v>26010000973277</v>
      </c>
      <c r="M64" s="4" t="s">
        <v>3054</v>
      </c>
      <c r="N64" s="4" t="s">
        <v>21</v>
      </c>
      <c r="O64" s="4" t="s">
        <v>22</v>
      </c>
      <c r="P64" s="4" t="s">
        <v>2827</v>
      </c>
      <c r="Q64" s="46" t="s">
        <v>3815</v>
      </c>
      <c r="R64" s="53" t="s">
        <v>3914</v>
      </c>
      <c r="S64" s="7" t="s">
        <v>804</v>
      </c>
    </row>
    <row r="65" spans="1:19" s="14" customFormat="1" ht="47.25">
      <c r="A65" s="3">
        <f t="shared" si="0"/>
        <v>57</v>
      </c>
      <c r="B65" s="3" t="s">
        <v>15</v>
      </c>
      <c r="C65" s="4" t="s">
        <v>3055</v>
      </c>
      <c r="D65" s="47">
        <v>17050060</v>
      </c>
      <c r="E65" s="4" t="s">
        <v>3056</v>
      </c>
      <c r="F65" s="4" t="s">
        <v>4118</v>
      </c>
      <c r="G65" s="5" t="s">
        <v>3057</v>
      </c>
      <c r="H65" s="47" t="s">
        <v>3058</v>
      </c>
      <c r="I65" s="47" t="s">
        <v>1379</v>
      </c>
      <c r="J65" s="41" t="s">
        <v>19</v>
      </c>
      <c r="K65" s="150">
        <v>10109486</v>
      </c>
      <c r="L65" s="161">
        <v>26010000968015</v>
      </c>
      <c r="M65" s="4" t="s">
        <v>1927</v>
      </c>
      <c r="N65" s="4" t="s">
        <v>21</v>
      </c>
      <c r="O65" s="4" t="s">
        <v>22</v>
      </c>
      <c r="P65" s="4" t="s">
        <v>2827</v>
      </c>
      <c r="Q65" s="46" t="s">
        <v>3816</v>
      </c>
      <c r="R65" s="53" t="s">
        <v>3915</v>
      </c>
      <c r="S65" s="7" t="s">
        <v>114</v>
      </c>
    </row>
    <row r="66" spans="1:19" s="14" customFormat="1" ht="31.5">
      <c r="A66" s="3">
        <f t="shared" si="0"/>
        <v>58</v>
      </c>
      <c r="B66" s="3" t="s">
        <v>15</v>
      </c>
      <c r="C66" s="4" t="s">
        <v>3059</v>
      </c>
      <c r="D66" s="47">
        <v>17050061</v>
      </c>
      <c r="E66" s="4" t="s">
        <v>3060</v>
      </c>
      <c r="F66" s="4" t="s">
        <v>4119</v>
      </c>
      <c r="G66" s="5" t="s">
        <v>3061</v>
      </c>
      <c r="H66" s="47" t="s">
        <v>3062</v>
      </c>
      <c r="I66" s="47" t="s">
        <v>3731</v>
      </c>
      <c r="J66" s="41" t="s">
        <v>52</v>
      </c>
      <c r="K66" s="150">
        <v>10109487</v>
      </c>
      <c r="L66" s="161">
        <v>26010000967720</v>
      </c>
      <c r="M66" s="4" t="s">
        <v>1975</v>
      </c>
      <c r="N66" s="4" t="s">
        <v>21</v>
      </c>
      <c r="O66" s="4" t="s">
        <v>22</v>
      </c>
      <c r="P66" s="4" t="s">
        <v>2827</v>
      </c>
      <c r="Q66" s="46" t="s">
        <v>3817</v>
      </c>
      <c r="R66" s="53" t="s">
        <v>3916</v>
      </c>
      <c r="S66" s="7" t="s">
        <v>354</v>
      </c>
    </row>
    <row r="67" spans="1:19" s="14" customFormat="1" ht="47.25">
      <c r="A67" s="3">
        <f t="shared" si="0"/>
        <v>59</v>
      </c>
      <c r="B67" s="3" t="s">
        <v>15</v>
      </c>
      <c r="C67" s="4" t="s">
        <v>3063</v>
      </c>
      <c r="D67" s="47">
        <v>17050062</v>
      </c>
      <c r="E67" s="4" t="s">
        <v>3064</v>
      </c>
      <c r="F67" s="4" t="s">
        <v>4120</v>
      </c>
      <c r="G67" s="5" t="s">
        <v>3065</v>
      </c>
      <c r="H67" s="47" t="s">
        <v>3066</v>
      </c>
      <c r="I67" s="47" t="s">
        <v>3732</v>
      </c>
      <c r="J67" s="41" t="s">
        <v>19</v>
      </c>
      <c r="K67" s="150">
        <v>10109488</v>
      </c>
      <c r="L67" s="161">
        <v>26010000972715</v>
      </c>
      <c r="M67" s="4" t="s">
        <v>824</v>
      </c>
      <c r="N67" s="4" t="s">
        <v>21</v>
      </c>
      <c r="O67" s="4" t="s">
        <v>22</v>
      </c>
      <c r="P67" s="4" t="s">
        <v>2827</v>
      </c>
      <c r="Q67" s="46" t="s">
        <v>3818</v>
      </c>
      <c r="R67" s="53" t="s">
        <v>3917</v>
      </c>
      <c r="S67" s="7" t="s">
        <v>3067</v>
      </c>
    </row>
    <row r="68" spans="1:19" s="14" customFormat="1" ht="47.25">
      <c r="A68" s="3">
        <f t="shared" si="0"/>
        <v>60</v>
      </c>
      <c r="B68" s="3" t="s">
        <v>15</v>
      </c>
      <c r="C68" s="4" t="s">
        <v>3068</v>
      </c>
      <c r="D68" s="47">
        <v>17050063</v>
      </c>
      <c r="E68" s="4" t="s">
        <v>3069</v>
      </c>
      <c r="F68" s="4" t="s">
        <v>4167</v>
      </c>
      <c r="G68" s="5" t="s">
        <v>3070</v>
      </c>
      <c r="H68" s="47" t="s">
        <v>3071</v>
      </c>
      <c r="I68" s="47" t="s">
        <v>3733</v>
      </c>
      <c r="J68" s="41" t="s">
        <v>19</v>
      </c>
      <c r="K68" s="150">
        <v>10109491</v>
      </c>
      <c r="L68" s="161">
        <v>26010000970348</v>
      </c>
      <c r="M68" s="4" t="s">
        <v>782</v>
      </c>
      <c r="N68" s="4" t="s">
        <v>21</v>
      </c>
      <c r="O68" s="4" t="s">
        <v>22</v>
      </c>
      <c r="P68" s="4" t="s">
        <v>2827</v>
      </c>
      <c r="Q68" s="46" t="s">
        <v>3819</v>
      </c>
      <c r="R68" s="53" t="s">
        <v>3918</v>
      </c>
      <c r="S68" s="7" t="s">
        <v>94</v>
      </c>
    </row>
    <row r="69" spans="1:19" s="14" customFormat="1" ht="31.5">
      <c r="A69" s="3">
        <f t="shared" si="0"/>
        <v>61</v>
      </c>
      <c r="B69" s="3" t="s">
        <v>15</v>
      </c>
      <c r="C69" s="4" t="s">
        <v>3072</v>
      </c>
      <c r="D69" s="47">
        <v>17050064</v>
      </c>
      <c r="E69" s="4" t="s">
        <v>3073</v>
      </c>
      <c r="F69" s="4" t="s">
        <v>4168</v>
      </c>
      <c r="G69" s="5" t="s">
        <v>3074</v>
      </c>
      <c r="H69" s="47" t="s">
        <v>3075</v>
      </c>
      <c r="I69" s="47" t="s">
        <v>2310</v>
      </c>
      <c r="J69" s="6" t="s">
        <v>107</v>
      </c>
      <c r="K69" s="150">
        <v>10109492</v>
      </c>
      <c r="L69" s="161">
        <v>26010000970490</v>
      </c>
      <c r="M69" s="4" t="s">
        <v>365</v>
      </c>
      <c r="N69" s="4" t="s">
        <v>21</v>
      </c>
      <c r="O69" s="4" t="s">
        <v>22</v>
      </c>
      <c r="P69" s="4" t="s">
        <v>2827</v>
      </c>
      <c r="Q69" s="46" t="s">
        <v>3820</v>
      </c>
      <c r="R69" s="53" t="s">
        <v>3919</v>
      </c>
      <c r="S69" s="7" t="s">
        <v>109</v>
      </c>
    </row>
    <row r="70" spans="1:19" s="14" customFormat="1" ht="47.25">
      <c r="A70" s="3">
        <f t="shared" si="0"/>
        <v>62</v>
      </c>
      <c r="B70" s="3" t="s">
        <v>15</v>
      </c>
      <c r="C70" s="4" t="s">
        <v>3076</v>
      </c>
      <c r="D70" s="47">
        <v>17050065</v>
      </c>
      <c r="E70" s="4" t="s">
        <v>3077</v>
      </c>
      <c r="F70" s="4" t="s">
        <v>4169</v>
      </c>
      <c r="G70" s="5" t="s">
        <v>3078</v>
      </c>
      <c r="H70" s="47" t="s">
        <v>3079</v>
      </c>
      <c r="I70" s="47" t="s">
        <v>2541</v>
      </c>
      <c r="J70" s="41" t="s">
        <v>19</v>
      </c>
      <c r="K70" s="150">
        <v>10109494</v>
      </c>
      <c r="L70" s="161">
        <v>26010000968981</v>
      </c>
      <c r="M70" s="4" t="s">
        <v>1257</v>
      </c>
      <c r="N70" s="4" t="s">
        <v>21</v>
      </c>
      <c r="O70" s="4" t="s">
        <v>22</v>
      </c>
      <c r="P70" s="4" t="s">
        <v>2827</v>
      </c>
      <c r="Q70" s="46" t="s">
        <v>3821</v>
      </c>
      <c r="R70" s="53" t="s">
        <v>3920</v>
      </c>
      <c r="S70" s="7" t="s">
        <v>358</v>
      </c>
    </row>
    <row r="71" spans="1:19" s="14" customFormat="1" ht="31.5">
      <c r="A71" s="3">
        <f t="shared" si="0"/>
        <v>63</v>
      </c>
      <c r="B71" s="3" t="s">
        <v>15</v>
      </c>
      <c r="C71" s="4" t="s">
        <v>3080</v>
      </c>
      <c r="D71" s="47">
        <v>17050066</v>
      </c>
      <c r="E71" s="4" t="s">
        <v>754</v>
      </c>
      <c r="F71" s="4" t="s">
        <v>4170</v>
      </c>
      <c r="G71" s="5" t="s">
        <v>755</v>
      </c>
      <c r="H71" s="47" t="s">
        <v>3081</v>
      </c>
      <c r="I71" s="47" t="s">
        <v>3734</v>
      </c>
      <c r="J71" s="41" t="s">
        <v>128</v>
      </c>
      <c r="K71" s="150">
        <v>10109495</v>
      </c>
      <c r="L71" s="161">
        <v>26010000969638</v>
      </c>
      <c r="M71" s="4" t="s">
        <v>3082</v>
      </c>
      <c r="N71" s="4" t="s">
        <v>21</v>
      </c>
      <c r="O71" s="4" t="s">
        <v>22</v>
      </c>
      <c r="P71" s="4" t="s">
        <v>2827</v>
      </c>
      <c r="Q71" s="46" t="s">
        <v>3822</v>
      </c>
      <c r="R71" s="53" t="s">
        <v>3921</v>
      </c>
      <c r="S71" s="7" t="s">
        <v>249</v>
      </c>
    </row>
    <row r="72" spans="1:19" s="14" customFormat="1" ht="47.25">
      <c r="A72" s="3">
        <f t="shared" si="0"/>
        <v>64</v>
      </c>
      <c r="B72" s="3" t="s">
        <v>15</v>
      </c>
      <c r="C72" s="4" t="s">
        <v>3083</v>
      </c>
      <c r="D72" s="47">
        <v>17050067</v>
      </c>
      <c r="E72" s="4" t="s">
        <v>3084</v>
      </c>
      <c r="F72" s="4" t="s">
        <v>4121</v>
      </c>
      <c r="G72" s="5" t="s">
        <v>3085</v>
      </c>
      <c r="H72" s="47" t="s">
        <v>3086</v>
      </c>
      <c r="I72" s="47" t="s">
        <v>3735</v>
      </c>
      <c r="J72" s="41" t="s">
        <v>19</v>
      </c>
      <c r="K72" s="150">
        <v>10109496</v>
      </c>
      <c r="L72" s="161">
        <v>26010000968024</v>
      </c>
      <c r="M72" s="4" t="s">
        <v>156</v>
      </c>
      <c r="N72" s="4" t="s">
        <v>21</v>
      </c>
      <c r="O72" s="4" t="s">
        <v>22</v>
      </c>
      <c r="P72" s="4" t="s">
        <v>2827</v>
      </c>
      <c r="Q72" s="46" t="s">
        <v>3823</v>
      </c>
      <c r="R72" s="53" t="s">
        <v>3922</v>
      </c>
      <c r="S72" s="7" t="s">
        <v>221</v>
      </c>
    </row>
    <row r="73" spans="1:19" s="14" customFormat="1" ht="31.5">
      <c r="A73" s="3">
        <f t="shared" si="0"/>
        <v>65</v>
      </c>
      <c r="B73" s="3" t="s">
        <v>15</v>
      </c>
      <c r="C73" s="4" t="s">
        <v>3087</v>
      </c>
      <c r="D73" s="47">
        <v>17050068</v>
      </c>
      <c r="E73" s="4" t="s">
        <v>3088</v>
      </c>
      <c r="F73" s="4" t="s">
        <v>4122</v>
      </c>
      <c r="G73" s="5" t="s">
        <v>3089</v>
      </c>
      <c r="H73" s="47" t="s">
        <v>3090</v>
      </c>
      <c r="I73" s="47" t="s">
        <v>3736</v>
      </c>
      <c r="J73" s="41" t="s">
        <v>3760</v>
      </c>
      <c r="K73" s="150">
        <v>10109499</v>
      </c>
      <c r="L73" s="161">
        <v>26010000968273</v>
      </c>
      <c r="M73" s="4" t="s">
        <v>38</v>
      </c>
      <c r="N73" s="4" t="s">
        <v>21</v>
      </c>
      <c r="O73" s="4" t="s">
        <v>22</v>
      </c>
      <c r="P73" s="4" t="s">
        <v>2827</v>
      </c>
      <c r="Q73" s="46" t="s">
        <v>3824</v>
      </c>
      <c r="R73" s="53" t="s">
        <v>3923</v>
      </c>
      <c r="S73" s="7" t="s">
        <v>99</v>
      </c>
    </row>
    <row r="74" spans="1:19" s="14" customFormat="1" ht="31.5">
      <c r="A74" s="3">
        <f t="shared" si="0"/>
        <v>66</v>
      </c>
      <c r="B74" s="3" t="s">
        <v>15</v>
      </c>
      <c r="C74" s="4" t="s">
        <v>3091</v>
      </c>
      <c r="D74" s="47">
        <v>17050069</v>
      </c>
      <c r="E74" s="4" t="s">
        <v>3092</v>
      </c>
      <c r="F74" s="4" t="s">
        <v>4171</v>
      </c>
      <c r="G74" s="5" t="s">
        <v>3093</v>
      </c>
      <c r="H74" s="47" t="s">
        <v>3094</v>
      </c>
      <c r="I74" s="47" t="s">
        <v>3383</v>
      </c>
      <c r="J74" s="41" t="s">
        <v>1142</v>
      </c>
      <c r="K74" s="150">
        <v>10109500</v>
      </c>
      <c r="L74" s="161">
        <v>26010000968042</v>
      </c>
      <c r="M74" s="4" t="s">
        <v>69</v>
      </c>
      <c r="N74" s="4" t="s">
        <v>21</v>
      </c>
      <c r="O74" s="4" t="s">
        <v>22</v>
      </c>
      <c r="P74" s="4" t="s">
        <v>2827</v>
      </c>
      <c r="Q74" s="46" t="s">
        <v>3825</v>
      </c>
      <c r="R74" s="53" t="s">
        <v>3924</v>
      </c>
      <c r="S74" s="7" t="s">
        <v>3095</v>
      </c>
    </row>
    <row r="75" spans="1:19" s="14" customFormat="1" ht="47.25">
      <c r="A75" s="3">
        <f aca="true" t="shared" si="1" ref="A75:A113">A74+1</f>
        <v>67</v>
      </c>
      <c r="B75" s="3" t="s">
        <v>15</v>
      </c>
      <c r="C75" s="4" t="s">
        <v>3096</v>
      </c>
      <c r="D75" s="47">
        <v>17050070</v>
      </c>
      <c r="E75" s="4" t="s">
        <v>3097</v>
      </c>
      <c r="F75" s="4" t="s">
        <v>4172</v>
      </c>
      <c r="G75" s="5" t="s">
        <v>3098</v>
      </c>
      <c r="H75" s="47" t="s">
        <v>3099</v>
      </c>
      <c r="I75" s="85" t="s">
        <v>2541</v>
      </c>
      <c r="J75" s="41" t="s">
        <v>19</v>
      </c>
      <c r="K75" s="150">
        <v>10109501</v>
      </c>
      <c r="L75" s="161">
        <v>26010000967562</v>
      </c>
      <c r="M75" s="4" t="s">
        <v>1357</v>
      </c>
      <c r="N75" s="4" t="s">
        <v>21</v>
      </c>
      <c r="O75" s="4" t="s">
        <v>22</v>
      </c>
      <c r="P75" s="4" t="s">
        <v>2827</v>
      </c>
      <c r="Q75" s="46" t="s">
        <v>3826</v>
      </c>
      <c r="R75" s="53" t="s">
        <v>3925</v>
      </c>
      <c r="S75" s="7" t="s">
        <v>411</v>
      </c>
    </row>
    <row r="76" spans="1:19" s="14" customFormat="1" ht="47.25">
      <c r="A76" s="3">
        <f t="shared" si="1"/>
        <v>68</v>
      </c>
      <c r="B76" s="3" t="s">
        <v>15</v>
      </c>
      <c r="C76" s="4" t="s">
        <v>3100</v>
      </c>
      <c r="D76" s="47">
        <v>17050071</v>
      </c>
      <c r="E76" s="4" t="s">
        <v>3101</v>
      </c>
      <c r="F76" s="4" t="s">
        <v>4123</v>
      </c>
      <c r="G76" s="5" t="s">
        <v>3102</v>
      </c>
      <c r="H76" s="47" t="s">
        <v>3103</v>
      </c>
      <c r="I76" s="47" t="s">
        <v>3737</v>
      </c>
      <c r="J76" s="41" t="s">
        <v>19</v>
      </c>
      <c r="K76" s="150">
        <v>10109502</v>
      </c>
      <c r="L76" s="161">
        <v>26010000970180</v>
      </c>
      <c r="M76" s="4" t="s">
        <v>220</v>
      </c>
      <c r="N76" s="4" t="s">
        <v>21</v>
      </c>
      <c r="O76" s="4" t="s">
        <v>22</v>
      </c>
      <c r="P76" s="4" t="s">
        <v>2827</v>
      </c>
      <c r="Q76" s="46" t="s">
        <v>3827</v>
      </c>
      <c r="R76" s="53"/>
      <c r="S76" s="7" t="s">
        <v>485</v>
      </c>
    </row>
    <row r="77" spans="1:19" s="14" customFormat="1" ht="31.5">
      <c r="A77" s="3">
        <f t="shared" si="1"/>
        <v>69</v>
      </c>
      <c r="B77" s="3" t="s">
        <v>15</v>
      </c>
      <c r="C77" s="4" t="s">
        <v>3104</v>
      </c>
      <c r="D77" s="47">
        <v>17050072</v>
      </c>
      <c r="E77" s="4" t="s">
        <v>790</v>
      </c>
      <c r="F77" s="4" t="s">
        <v>4173</v>
      </c>
      <c r="G77" s="5" t="s">
        <v>791</v>
      </c>
      <c r="H77" s="47" t="s">
        <v>3105</v>
      </c>
      <c r="I77" s="47" t="s">
        <v>3738</v>
      </c>
      <c r="J77" s="41" t="s">
        <v>52</v>
      </c>
      <c r="K77" s="150">
        <v>9624258</v>
      </c>
      <c r="L77" s="161">
        <v>21410001077777</v>
      </c>
      <c r="M77" s="4" t="s">
        <v>952</v>
      </c>
      <c r="N77" s="4" t="s">
        <v>21</v>
      </c>
      <c r="O77" s="4" t="s">
        <v>22</v>
      </c>
      <c r="P77" s="4" t="s">
        <v>2827</v>
      </c>
      <c r="Q77" s="46" t="s">
        <v>3828</v>
      </c>
      <c r="R77" s="46" t="s">
        <v>3926</v>
      </c>
      <c r="S77" s="7" t="s">
        <v>94</v>
      </c>
    </row>
    <row r="78" spans="1:19" s="14" customFormat="1" ht="31.5">
      <c r="A78" s="3">
        <f t="shared" si="1"/>
        <v>70</v>
      </c>
      <c r="B78" s="3" t="s">
        <v>15</v>
      </c>
      <c r="C78" s="4" t="s">
        <v>3106</v>
      </c>
      <c r="D78" s="47">
        <v>17050073</v>
      </c>
      <c r="E78" s="4" t="s">
        <v>3107</v>
      </c>
      <c r="F78" s="4" t="s">
        <v>4174</v>
      </c>
      <c r="G78" s="5" t="s">
        <v>3108</v>
      </c>
      <c r="H78" s="47" t="s">
        <v>3109</v>
      </c>
      <c r="I78" s="47" t="s">
        <v>3739</v>
      </c>
      <c r="J78" s="41" t="s">
        <v>1216</v>
      </c>
      <c r="K78" s="150">
        <v>10109503</v>
      </c>
      <c r="L78" s="161">
        <v>26010000973329</v>
      </c>
      <c r="M78" s="4" t="s">
        <v>464</v>
      </c>
      <c r="N78" s="4" t="s">
        <v>21</v>
      </c>
      <c r="O78" s="4" t="s">
        <v>22</v>
      </c>
      <c r="P78" s="4" t="s">
        <v>2827</v>
      </c>
      <c r="Q78" s="46" t="s">
        <v>3829</v>
      </c>
      <c r="R78" s="53" t="s">
        <v>3927</v>
      </c>
      <c r="S78" s="7" t="s">
        <v>3110</v>
      </c>
    </row>
    <row r="79" spans="1:19" s="14" customFormat="1" ht="47.25">
      <c r="A79" s="3">
        <f t="shared" si="1"/>
        <v>71</v>
      </c>
      <c r="B79" s="3" t="s">
        <v>15</v>
      </c>
      <c r="C79" s="4" t="s">
        <v>3111</v>
      </c>
      <c r="D79" s="47">
        <v>17050074</v>
      </c>
      <c r="E79" s="4" t="s">
        <v>3112</v>
      </c>
      <c r="F79" s="4" t="s">
        <v>4175</v>
      </c>
      <c r="G79" s="5" t="s">
        <v>3113</v>
      </c>
      <c r="H79" s="47" t="s">
        <v>3114</v>
      </c>
      <c r="I79" s="47" t="s">
        <v>2328</v>
      </c>
      <c r="J79" s="41" t="s">
        <v>19</v>
      </c>
      <c r="K79" s="150">
        <v>10109504</v>
      </c>
      <c r="L79" s="161">
        <v>26010000970825</v>
      </c>
      <c r="M79" s="4" t="s">
        <v>1089</v>
      </c>
      <c r="N79" s="4" t="s">
        <v>21</v>
      </c>
      <c r="O79" s="4" t="s">
        <v>22</v>
      </c>
      <c r="P79" s="4" t="s">
        <v>2827</v>
      </c>
      <c r="Q79" s="46" t="s">
        <v>3830</v>
      </c>
      <c r="R79" s="53" t="s">
        <v>3928</v>
      </c>
      <c r="S79" s="7" t="s">
        <v>89</v>
      </c>
    </row>
    <row r="80" spans="1:19" s="14" customFormat="1" ht="31.5">
      <c r="A80" s="3">
        <f t="shared" si="1"/>
        <v>72</v>
      </c>
      <c r="B80" s="3" t="s">
        <v>15</v>
      </c>
      <c r="C80" s="4" t="s">
        <v>3115</v>
      </c>
      <c r="D80" s="47">
        <v>17050075</v>
      </c>
      <c r="E80" s="4" t="s">
        <v>3116</v>
      </c>
      <c r="F80" s="4" t="s">
        <v>4176</v>
      </c>
      <c r="G80" s="5" t="s">
        <v>3117</v>
      </c>
      <c r="H80" s="47" t="s">
        <v>3118</v>
      </c>
      <c r="I80" s="47" t="s">
        <v>3740</v>
      </c>
      <c r="J80" s="41" t="s">
        <v>1118</v>
      </c>
      <c r="K80" s="150">
        <v>10109508</v>
      </c>
      <c r="L80" s="161">
        <v>26010000970454</v>
      </c>
      <c r="M80" s="4" t="s">
        <v>991</v>
      </c>
      <c r="N80" s="4" t="s">
        <v>21</v>
      </c>
      <c r="O80" s="4" t="s">
        <v>22</v>
      </c>
      <c r="P80" s="4" t="s">
        <v>2827</v>
      </c>
      <c r="Q80" s="46" t="s">
        <v>3831</v>
      </c>
      <c r="R80" s="53" t="s">
        <v>3929</v>
      </c>
      <c r="S80" s="7" t="s">
        <v>524</v>
      </c>
    </row>
    <row r="81" spans="1:19" s="14" customFormat="1" ht="31.5">
      <c r="A81" s="3">
        <f t="shared" si="1"/>
        <v>73</v>
      </c>
      <c r="B81" s="3" t="s">
        <v>15</v>
      </c>
      <c r="C81" s="4" t="s">
        <v>3119</v>
      </c>
      <c r="D81" s="47">
        <v>17050076</v>
      </c>
      <c r="E81" s="4" t="s">
        <v>3120</v>
      </c>
      <c r="F81" s="4" t="s">
        <v>4124</v>
      </c>
      <c r="G81" s="5" t="s">
        <v>3121</v>
      </c>
      <c r="H81" s="47" t="s">
        <v>3122</v>
      </c>
      <c r="I81" s="47" t="s">
        <v>3741</v>
      </c>
      <c r="J81" s="41" t="s">
        <v>1494</v>
      </c>
      <c r="K81" s="150">
        <v>10109509</v>
      </c>
      <c r="L81" s="161">
        <v>26010000970241</v>
      </c>
      <c r="M81" s="4" t="s">
        <v>1711</v>
      </c>
      <c r="N81" s="4" t="s">
        <v>21</v>
      </c>
      <c r="O81" s="4" t="s">
        <v>22</v>
      </c>
      <c r="P81" s="4" t="s">
        <v>2827</v>
      </c>
      <c r="Q81" s="46" t="s">
        <v>3832</v>
      </c>
      <c r="R81" s="53" t="s">
        <v>3930</v>
      </c>
      <c r="S81" s="7" t="s">
        <v>3123</v>
      </c>
    </row>
    <row r="82" spans="1:19" s="14" customFormat="1" ht="47.25">
      <c r="A82" s="3">
        <f t="shared" si="1"/>
        <v>74</v>
      </c>
      <c r="B82" s="3" t="s">
        <v>15</v>
      </c>
      <c r="C82" s="4" t="s">
        <v>3124</v>
      </c>
      <c r="D82" s="47">
        <v>17050077</v>
      </c>
      <c r="E82" s="4" t="s">
        <v>3125</v>
      </c>
      <c r="F82" s="4" t="s">
        <v>4125</v>
      </c>
      <c r="G82" s="5" t="s">
        <v>3126</v>
      </c>
      <c r="H82" s="47" t="s">
        <v>3127</v>
      </c>
      <c r="I82" s="47" t="s">
        <v>3310</v>
      </c>
      <c r="J82" s="41" t="s">
        <v>19</v>
      </c>
      <c r="K82" s="150">
        <v>10109510</v>
      </c>
      <c r="L82" s="161">
        <v>26010000973596</v>
      </c>
      <c r="M82" s="4" t="s">
        <v>727</v>
      </c>
      <c r="N82" s="4" t="s">
        <v>39</v>
      </c>
      <c r="O82" s="4" t="s">
        <v>22</v>
      </c>
      <c r="P82" s="4" t="s">
        <v>2827</v>
      </c>
      <c r="Q82" s="46" t="s">
        <v>3833</v>
      </c>
      <c r="R82" s="53" t="s">
        <v>3931</v>
      </c>
      <c r="S82" s="7" t="s">
        <v>100</v>
      </c>
    </row>
    <row r="83" spans="1:19" s="14" customFormat="1" ht="47.25">
      <c r="A83" s="3">
        <f t="shared" si="1"/>
        <v>75</v>
      </c>
      <c r="B83" s="3" t="s">
        <v>15</v>
      </c>
      <c r="C83" s="4" t="s">
        <v>3128</v>
      </c>
      <c r="D83" s="47">
        <v>17050078</v>
      </c>
      <c r="E83" s="4" t="s">
        <v>3129</v>
      </c>
      <c r="F83" s="4" t="s">
        <v>4177</v>
      </c>
      <c r="G83" s="5" t="s">
        <v>3130</v>
      </c>
      <c r="H83" s="47" t="s">
        <v>3131</v>
      </c>
      <c r="I83" s="47" t="s">
        <v>2301</v>
      </c>
      <c r="J83" s="41" t="s">
        <v>19</v>
      </c>
      <c r="K83" s="150">
        <v>8975567</v>
      </c>
      <c r="L83" s="161">
        <v>26010000976489</v>
      </c>
      <c r="M83" s="4" t="s">
        <v>3132</v>
      </c>
      <c r="N83" s="4" t="s">
        <v>39</v>
      </c>
      <c r="O83" s="4" t="s">
        <v>22</v>
      </c>
      <c r="P83" s="4" t="s">
        <v>2827</v>
      </c>
      <c r="Q83" s="46" t="s">
        <v>3834</v>
      </c>
      <c r="R83" s="53" t="s">
        <v>3932</v>
      </c>
      <c r="S83" s="7" t="s">
        <v>517</v>
      </c>
    </row>
    <row r="84" spans="1:19" s="14" customFormat="1" ht="31.5">
      <c r="A84" s="3">
        <f t="shared" si="1"/>
        <v>76</v>
      </c>
      <c r="B84" s="3" t="s">
        <v>15</v>
      </c>
      <c r="C84" s="4" t="s">
        <v>3133</v>
      </c>
      <c r="D84" s="47">
        <v>17050079</v>
      </c>
      <c r="E84" s="4" t="s">
        <v>3134</v>
      </c>
      <c r="F84" s="4" t="s">
        <v>4126</v>
      </c>
      <c r="G84" s="5" t="s">
        <v>3135</v>
      </c>
      <c r="H84" s="47" t="s">
        <v>3136</v>
      </c>
      <c r="I84" s="47" t="s">
        <v>3742</v>
      </c>
      <c r="J84" s="41" t="s">
        <v>52</v>
      </c>
      <c r="K84" s="150">
        <v>10109511</v>
      </c>
      <c r="L84" s="161">
        <v>26010000971305</v>
      </c>
      <c r="M84" s="4" t="s">
        <v>1465</v>
      </c>
      <c r="N84" s="4" t="s">
        <v>21</v>
      </c>
      <c r="O84" s="4" t="s">
        <v>22</v>
      </c>
      <c r="P84" s="4" t="s">
        <v>2827</v>
      </c>
      <c r="Q84" s="46" t="s">
        <v>3835</v>
      </c>
      <c r="R84" s="53" t="s">
        <v>3933</v>
      </c>
      <c r="S84" s="7" t="s">
        <v>48</v>
      </c>
    </row>
    <row r="85" spans="1:19" s="14" customFormat="1" ht="31.5">
      <c r="A85" s="3">
        <f t="shared" si="1"/>
        <v>77</v>
      </c>
      <c r="B85" s="3" t="s">
        <v>15</v>
      </c>
      <c r="C85" s="4" t="s">
        <v>3137</v>
      </c>
      <c r="D85" s="47">
        <v>17050080</v>
      </c>
      <c r="E85" s="4" t="s">
        <v>3138</v>
      </c>
      <c r="F85" s="4" t="s">
        <v>4127</v>
      </c>
      <c r="G85" s="5" t="s">
        <v>3139</v>
      </c>
      <c r="H85" s="47" t="s">
        <v>3140</v>
      </c>
      <c r="I85" s="47" t="s">
        <v>3387</v>
      </c>
      <c r="J85" s="41" t="s">
        <v>52</v>
      </c>
      <c r="K85" s="150">
        <v>10109513</v>
      </c>
      <c r="L85" s="161">
        <v>26010000969054</v>
      </c>
      <c r="M85" s="4" t="s">
        <v>480</v>
      </c>
      <c r="N85" s="4" t="s">
        <v>21</v>
      </c>
      <c r="O85" s="4" t="s">
        <v>22</v>
      </c>
      <c r="P85" s="4" t="s">
        <v>2827</v>
      </c>
      <c r="Q85" s="46" t="s">
        <v>3836</v>
      </c>
      <c r="R85" s="53" t="s">
        <v>3934</v>
      </c>
      <c r="S85" s="7" t="s">
        <v>173</v>
      </c>
    </row>
    <row r="86" spans="1:19" s="14" customFormat="1" ht="47.25">
      <c r="A86" s="3">
        <f t="shared" si="1"/>
        <v>78</v>
      </c>
      <c r="B86" s="3" t="s">
        <v>15</v>
      </c>
      <c r="C86" s="4" t="s">
        <v>3141</v>
      </c>
      <c r="D86" s="47">
        <v>17050081</v>
      </c>
      <c r="E86" s="4" t="s">
        <v>3142</v>
      </c>
      <c r="F86" s="4" t="s">
        <v>4178</v>
      </c>
      <c r="G86" s="5" t="s">
        <v>3143</v>
      </c>
      <c r="H86" s="47" t="s">
        <v>3144</v>
      </c>
      <c r="I86" s="47" t="s">
        <v>3743</v>
      </c>
      <c r="J86" s="41" t="s">
        <v>19</v>
      </c>
      <c r="K86" s="150">
        <v>10109514</v>
      </c>
      <c r="L86" s="161">
        <v>26010000970445</v>
      </c>
      <c r="M86" s="4" t="s">
        <v>3145</v>
      </c>
      <c r="N86" s="4" t="s">
        <v>21</v>
      </c>
      <c r="O86" s="4" t="s">
        <v>22</v>
      </c>
      <c r="P86" s="4" t="s">
        <v>2827</v>
      </c>
      <c r="Q86" s="46" t="s">
        <v>3837</v>
      </c>
      <c r="R86" s="53" t="s">
        <v>3935</v>
      </c>
      <c r="S86" s="7" t="s">
        <v>550</v>
      </c>
    </row>
    <row r="87" spans="1:19" s="14" customFormat="1" ht="31.5">
      <c r="A87" s="3">
        <f t="shared" si="1"/>
        <v>79</v>
      </c>
      <c r="B87" s="3" t="s">
        <v>15</v>
      </c>
      <c r="C87" s="4" t="s">
        <v>3146</v>
      </c>
      <c r="D87" s="47">
        <v>17050082</v>
      </c>
      <c r="E87" s="4" t="s">
        <v>3147</v>
      </c>
      <c r="F87" s="4" t="s">
        <v>4179</v>
      </c>
      <c r="G87" s="5" t="s">
        <v>3148</v>
      </c>
      <c r="H87" s="47" t="s">
        <v>3149</v>
      </c>
      <c r="I87" s="47" t="s">
        <v>3744</v>
      </c>
      <c r="J87" s="41" t="s">
        <v>3333</v>
      </c>
      <c r="K87" s="150">
        <v>10109515</v>
      </c>
      <c r="L87" s="161">
        <v>26010000971819</v>
      </c>
      <c r="M87" s="4" t="s">
        <v>651</v>
      </c>
      <c r="N87" s="4" t="s">
        <v>39</v>
      </c>
      <c r="O87" s="4" t="s">
        <v>22</v>
      </c>
      <c r="P87" s="4" t="s">
        <v>2827</v>
      </c>
      <c r="Q87" s="46" t="s">
        <v>3838</v>
      </c>
      <c r="R87" s="53" t="s">
        <v>3936</v>
      </c>
      <c r="S87" s="7" t="s">
        <v>287</v>
      </c>
    </row>
    <row r="88" spans="1:19" s="14" customFormat="1" ht="37.5">
      <c r="A88" s="3">
        <f t="shared" si="1"/>
        <v>80</v>
      </c>
      <c r="B88" s="3" t="s">
        <v>15</v>
      </c>
      <c r="C88" s="4" t="s">
        <v>3150</v>
      </c>
      <c r="D88" s="47">
        <v>17050083</v>
      </c>
      <c r="E88" s="4" t="s">
        <v>1011</v>
      </c>
      <c r="F88" s="4" t="s">
        <v>3977</v>
      </c>
      <c r="G88" s="5" t="s">
        <v>1012</v>
      </c>
      <c r="H88" s="47" t="s">
        <v>3151</v>
      </c>
      <c r="I88" s="47" t="s">
        <v>3745</v>
      </c>
      <c r="J88" s="6" t="s">
        <v>1284</v>
      </c>
      <c r="K88" s="150">
        <v>10109517</v>
      </c>
      <c r="L88" s="161">
        <v>26010000972706</v>
      </c>
      <c r="M88" s="4" t="s">
        <v>1158</v>
      </c>
      <c r="N88" s="4" t="s">
        <v>21</v>
      </c>
      <c r="O88" s="4" t="s">
        <v>22</v>
      </c>
      <c r="P88" s="4" t="s">
        <v>2827</v>
      </c>
      <c r="Q88" s="46" t="s">
        <v>3839</v>
      </c>
      <c r="R88" s="53" t="s">
        <v>3937</v>
      </c>
      <c r="S88" s="7" t="s">
        <v>980</v>
      </c>
    </row>
    <row r="89" spans="1:19" s="14" customFormat="1" ht="31.5" hidden="1">
      <c r="A89" s="3">
        <f t="shared" si="1"/>
        <v>81</v>
      </c>
      <c r="B89" s="3" t="s">
        <v>15</v>
      </c>
      <c r="C89" s="4" t="s">
        <v>3152</v>
      </c>
      <c r="D89" s="47">
        <v>17050084</v>
      </c>
      <c r="E89" s="4" t="s">
        <v>3153</v>
      </c>
      <c r="F89" s="4" t="s">
        <v>4128</v>
      </c>
      <c r="G89" s="5" t="s">
        <v>3154</v>
      </c>
      <c r="H89" s="47" t="s">
        <v>3155</v>
      </c>
      <c r="I89" s="47"/>
      <c r="J89" s="41"/>
      <c r="K89" s="150" t="e">
        <v>#N/A</v>
      </c>
      <c r="L89" s="161" t="e">
        <v>#N/A</v>
      </c>
      <c r="M89" s="4" t="s">
        <v>2555</v>
      </c>
      <c r="N89" s="4" t="s">
        <v>21</v>
      </c>
      <c r="O89" s="4"/>
      <c r="P89" s="4" t="s">
        <v>2827</v>
      </c>
      <c r="Q89" s="46"/>
      <c r="R89" s="53"/>
      <c r="S89" s="7" t="s">
        <v>672</v>
      </c>
    </row>
    <row r="90" spans="1:19" s="14" customFormat="1" ht="31.5">
      <c r="A90" s="3">
        <f t="shared" si="1"/>
        <v>82</v>
      </c>
      <c r="B90" s="3" t="s">
        <v>15</v>
      </c>
      <c r="C90" s="4" t="s">
        <v>3156</v>
      </c>
      <c r="D90" s="47">
        <v>17050085</v>
      </c>
      <c r="E90" s="4" t="s">
        <v>618</v>
      </c>
      <c r="F90" s="4" t="s">
        <v>3965</v>
      </c>
      <c r="G90" s="5" t="s">
        <v>619</v>
      </c>
      <c r="H90" s="47" t="s">
        <v>3157</v>
      </c>
      <c r="I90" s="47" t="s">
        <v>3385</v>
      </c>
      <c r="J90" s="41" t="s">
        <v>1321</v>
      </c>
      <c r="K90" s="150">
        <v>10109518</v>
      </c>
      <c r="L90" s="161">
        <v>26010000973435</v>
      </c>
      <c r="M90" s="4" t="s">
        <v>1755</v>
      </c>
      <c r="N90" s="4" t="s">
        <v>21</v>
      </c>
      <c r="O90" s="4" t="s">
        <v>22</v>
      </c>
      <c r="P90" s="4" t="s">
        <v>2827</v>
      </c>
      <c r="Q90" s="46" t="s">
        <v>3840</v>
      </c>
      <c r="R90" s="53" t="s">
        <v>3938</v>
      </c>
      <c r="S90" s="7" t="s">
        <v>358</v>
      </c>
    </row>
    <row r="91" spans="1:19" s="14" customFormat="1" ht="47.25">
      <c r="A91" s="3">
        <f t="shared" si="1"/>
        <v>83</v>
      </c>
      <c r="B91" s="3" t="s">
        <v>15</v>
      </c>
      <c r="C91" s="4" t="s">
        <v>3158</v>
      </c>
      <c r="D91" s="47">
        <v>17050086</v>
      </c>
      <c r="E91" s="4" t="s">
        <v>3159</v>
      </c>
      <c r="F91" s="4" t="s">
        <v>4129</v>
      </c>
      <c r="G91" s="5" t="s">
        <v>3160</v>
      </c>
      <c r="H91" s="47" t="s">
        <v>3161</v>
      </c>
      <c r="I91" s="47" t="s">
        <v>1230</v>
      </c>
      <c r="J91" s="41" t="s">
        <v>19</v>
      </c>
      <c r="K91" s="150">
        <v>10109519</v>
      </c>
      <c r="L91" s="161">
        <v>26010000972618</v>
      </c>
      <c r="M91" s="4" t="s">
        <v>2662</v>
      </c>
      <c r="N91" s="4" t="s">
        <v>21</v>
      </c>
      <c r="O91" s="4" t="s">
        <v>22</v>
      </c>
      <c r="P91" s="4" t="s">
        <v>2827</v>
      </c>
      <c r="Q91" s="46" t="s">
        <v>3841</v>
      </c>
      <c r="R91" s="53" t="s">
        <v>3939</v>
      </c>
      <c r="S91" s="7" t="s">
        <v>182</v>
      </c>
    </row>
    <row r="92" spans="1:19" s="14" customFormat="1" ht="31.5">
      <c r="A92" s="3">
        <f t="shared" si="1"/>
        <v>84</v>
      </c>
      <c r="B92" s="3" t="s">
        <v>15</v>
      </c>
      <c r="C92" s="4" t="s">
        <v>3162</v>
      </c>
      <c r="D92" s="47">
        <v>17050087</v>
      </c>
      <c r="E92" s="4" t="s">
        <v>1501</v>
      </c>
      <c r="F92" s="4" t="s">
        <v>4006</v>
      </c>
      <c r="G92" s="5" t="s">
        <v>1502</v>
      </c>
      <c r="H92" s="47" t="s">
        <v>3163</v>
      </c>
      <c r="I92" s="47" t="s">
        <v>3746</v>
      </c>
      <c r="J92" s="41" t="s">
        <v>1216</v>
      </c>
      <c r="K92" s="150">
        <v>10109520</v>
      </c>
      <c r="L92" s="161">
        <v>26010000972593</v>
      </c>
      <c r="M92" s="4" t="s">
        <v>643</v>
      </c>
      <c r="N92" s="4" t="s">
        <v>21</v>
      </c>
      <c r="O92" s="4" t="s">
        <v>22</v>
      </c>
      <c r="P92" s="4" t="s">
        <v>2827</v>
      </c>
      <c r="Q92" s="46" t="s">
        <v>3842</v>
      </c>
      <c r="R92" s="53" t="s">
        <v>3940</v>
      </c>
      <c r="S92" s="7" t="s">
        <v>3164</v>
      </c>
    </row>
    <row r="93" spans="1:19" s="14" customFormat="1" ht="31.5">
      <c r="A93" s="3">
        <f t="shared" si="1"/>
        <v>85</v>
      </c>
      <c r="B93" s="3" t="s">
        <v>15</v>
      </c>
      <c r="C93" s="4" t="s">
        <v>3165</v>
      </c>
      <c r="D93" s="47">
        <v>17050088</v>
      </c>
      <c r="E93" s="4" t="s">
        <v>3166</v>
      </c>
      <c r="F93" s="4" t="s">
        <v>4130</v>
      </c>
      <c r="G93" s="5" t="s">
        <v>3167</v>
      </c>
      <c r="H93" s="47" t="s">
        <v>3168</v>
      </c>
      <c r="I93" s="47" t="s">
        <v>3747</v>
      </c>
      <c r="J93" s="41" t="s">
        <v>1167</v>
      </c>
      <c r="K93" s="150">
        <v>10109521</v>
      </c>
      <c r="L93" s="161">
        <v>26010000967942</v>
      </c>
      <c r="M93" s="4" t="s">
        <v>1411</v>
      </c>
      <c r="N93" s="4" t="s">
        <v>21</v>
      </c>
      <c r="O93" s="4" t="s">
        <v>4394</v>
      </c>
      <c r="P93" s="4" t="s">
        <v>2827</v>
      </c>
      <c r="Q93" s="46" t="s">
        <v>3843</v>
      </c>
      <c r="R93" s="53" t="s">
        <v>3941</v>
      </c>
      <c r="S93" s="7" t="s">
        <v>3169</v>
      </c>
    </row>
    <row r="94" spans="1:19" s="14" customFormat="1" ht="31.5">
      <c r="A94" s="3">
        <f t="shared" si="1"/>
        <v>86</v>
      </c>
      <c r="B94" s="3" t="s">
        <v>15</v>
      </c>
      <c r="C94" s="4" t="s">
        <v>3170</v>
      </c>
      <c r="D94" s="47">
        <v>17050089</v>
      </c>
      <c r="E94" s="4" t="s">
        <v>3171</v>
      </c>
      <c r="F94" s="4" t="s">
        <v>4180</v>
      </c>
      <c r="G94" s="5" t="s">
        <v>3172</v>
      </c>
      <c r="H94" s="47" t="s">
        <v>3173</v>
      </c>
      <c r="I94" s="47" t="s">
        <v>3437</v>
      </c>
      <c r="J94" s="41" t="s">
        <v>128</v>
      </c>
      <c r="K94" s="150">
        <v>9580829</v>
      </c>
      <c r="L94" s="161">
        <v>51510000283283</v>
      </c>
      <c r="M94" s="4" t="s">
        <v>416</v>
      </c>
      <c r="N94" s="4" t="s">
        <v>21</v>
      </c>
      <c r="O94" s="4" t="s">
        <v>22</v>
      </c>
      <c r="P94" s="4" t="s">
        <v>2827</v>
      </c>
      <c r="Q94" s="46" t="s">
        <v>3844</v>
      </c>
      <c r="R94" s="53" t="s">
        <v>3942</v>
      </c>
      <c r="S94" s="7" t="s">
        <v>1945</v>
      </c>
    </row>
    <row r="95" spans="1:19" s="14" customFormat="1" ht="47.25">
      <c r="A95" s="3">
        <f t="shared" si="1"/>
        <v>87</v>
      </c>
      <c r="B95" s="3" t="s">
        <v>15</v>
      </c>
      <c r="C95" s="4" t="s">
        <v>3174</v>
      </c>
      <c r="D95" s="47">
        <v>17050090</v>
      </c>
      <c r="E95" s="4" t="s">
        <v>3175</v>
      </c>
      <c r="F95" s="4" t="s">
        <v>4181</v>
      </c>
      <c r="G95" s="5" t="s">
        <v>3176</v>
      </c>
      <c r="H95" s="47" t="s">
        <v>3177</v>
      </c>
      <c r="I95" s="47" t="s">
        <v>3748</v>
      </c>
      <c r="J95" s="41" t="s">
        <v>19</v>
      </c>
      <c r="K95" s="150">
        <v>10109523</v>
      </c>
      <c r="L95" s="161">
        <v>26010000971095</v>
      </c>
      <c r="M95" s="4" t="s">
        <v>3178</v>
      </c>
      <c r="N95" s="4" t="s">
        <v>21</v>
      </c>
      <c r="O95" s="4" t="s">
        <v>22</v>
      </c>
      <c r="P95" s="4" t="s">
        <v>2827</v>
      </c>
      <c r="Q95" s="46" t="s">
        <v>3845</v>
      </c>
      <c r="R95" s="53" t="s">
        <v>3943</v>
      </c>
      <c r="S95" s="7" t="s">
        <v>204</v>
      </c>
    </row>
    <row r="96" spans="1:19" s="14" customFormat="1" ht="47.25">
      <c r="A96" s="3">
        <f t="shared" si="1"/>
        <v>88</v>
      </c>
      <c r="B96" s="3" t="s">
        <v>15</v>
      </c>
      <c r="C96" s="4" t="s">
        <v>3179</v>
      </c>
      <c r="D96" s="47">
        <v>17050091</v>
      </c>
      <c r="E96" s="4" t="s">
        <v>3180</v>
      </c>
      <c r="F96" s="4" t="s">
        <v>4182</v>
      </c>
      <c r="G96" s="5" t="s">
        <v>3181</v>
      </c>
      <c r="H96" s="47" t="s">
        <v>3182</v>
      </c>
      <c r="I96" s="47" t="s">
        <v>1605</v>
      </c>
      <c r="J96" s="41" t="s">
        <v>19</v>
      </c>
      <c r="K96" s="150">
        <v>10109524</v>
      </c>
      <c r="L96" s="161">
        <v>26010000967766</v>
      </c>
      <c r="M96" s="4" t="s">
        <v>3183</v>
      </c>
      <c r="N96" s="4" t="s">
        <v>21</v>
      </c>
      <c r="O96" s="4" t="s">
        <v>22</v>
      </c>
      <c r="P96" s="4" t="s">
        <v>2827</v>
      </c>
      <c r="Q96" s="46" t="s">
        <v>3846</v>
      </c>
      <c r="R96" s="53" t="s">
        <v>3944</v>
      </c>
      <c r="S96" s="7" t="s">
        <v>661</v>
      </c>
    </row>
    <row r="97" spans="1:19" s="14" customFormat="1" ht="31.5" hidden="1">
      <c r="A97" s="3">
        <f t="shared" si="1"/>
        <v>89</v>
      </c>
      <c r="B97" s="3" t="s">
        <v>15</v>
      </c>
      <c r="C97" s="4" t="s">
        <v>3184</v>
      </c>
      <c r="D97" s="47">
        <v>17050092</v>
      </c>
      <c r="E97" s="4" t="s">
        <v>3185</v>
      </c>
      <c r="F97" s="4" t="s">
        <v>4131</v>
      </c>
      <c r="G97" s="5" t="s">
        <v>3186</v>
      </c>
      <c r="H97" s="47" t="s">
        <v>3187</v>
      </c>
      <c r="I97" s="47"/>
      <c r="J97" s="41"/>
      <c r="K97" s="150" t="e">
        <v>#N/A</v>
      </c>
      <c r="L97" s="161" t="e">
        <v>#N/A</v>
      </c>
      <c r="M97" s="4" t="s">
        <v>626</v>
      </c>
      <c r="N97" s="4" t="s">
        <v>21</v>
      </c>
      <c r="O97" s="4"/>
      <c r="P97" s="4" t="s">
        <v>2827</v>
      </c>
      <c r="Q97" s="46"/>
      <c r="R97" s="53"/>
      <c r="S97" s="7" t="s">
        <v>627</v>
      </c>
    </row>
    <row r="98" spans="1:19" s="14" customFormat="1" ht="31.5">
      <c r="A98" s="3">
        <f t="shared" si="1"/>
        <v>90</v>
      </c>
      <c r="B98" s="3" t="s">
        <v>15</v>
      </c>
      <c r="C98" s="4" t="s">
        <v>3188</v>
      </c>
      <c r="D98" s="47">
        <v>17050093</v>
      </c>
      <c r="E98" s="4" t="s">
        <v>3189</v>
      </c>
      <c r="F98" s="4" t="s">
        <v>4132</v>
      </c>
      <c r="G98" s="5" t="s">
        <v>3190</v>
      </c>
      <c r="H98" s="149" t="s">
        <v>4413</v>
      </c>
      <c r="I98" s="47" t="s">
        <v>3443</v>
      </c>
      <c r="J98" s="41" t="s">
        <v>107</v>
      </c>
      <c r="K98" s="150">
        <v>10109526</v>
      </c>
      <c r="L98" s="161">
        <v>26010000968662</v>
      </c>
      <c r="M98" s="4" t="s">
        <v>47</v>
      </c>
      <c r="N98" s="4" t="s">
        <v>21</v>
      </c>
      <c r="O98" s="4" t="s">
        <v>22</v>
      </c>
      <c r="P98" s="4" t="s">
        <v>2827</v>
      </c>
      <c r="Q98" s="46" t="s">
        <v>3847</v>
      </c>
      <c r="R98" s="53" t="s">
        <v>3945</v>
      </c>
      <c r="S98" s="7" t="s">
        <v>528</v>
      </c>
    </row>
    <row r="99" spans="1:19" s="14" customFormat="1" ht="47.25">
      <c r="A99" s="3">
        <f t="shared" si="1"/>
        <v>91</v>
      </c>
      <c r="B99" s="3" t="s">
        <v>15</v>
      </c>
      <c r="C99" s="4" t="s">
        <v>3191</v>
      </c>
      <c r="D99" s="47">
        <v>17050094</v>
      </c>
      <c r="E99" s="4" t="s">
        <v>3192</v>
      </c>
      <c r="F99" s="4" t="s">
        <v>4183</v>
      </c>
      <c r="G99" s="5" t="s">
        <v>3193</v>
      </c>
      <c r="H99" s="47" t="s">
        <v>3194</v>
      </c>
      <c r="I99" s="47" t="s">
        <v>3260</v>
      </c>
      <c r="J99" s="41" t="s">
        <v>19</v>
      </c>
      <c r="K99" s="150">
        <v>10121168</v>
      </c>
      <c r="L99" s="161">
        <v>26010000976407</v>
      </c>
      <c r="M99" s="4" t="s">
        <v>108</v>
      </c>
      <c r="N99" s="4" t="s">
        <v>21</v>
      </c>
      <c r="O99" s="4" t="s">
        <v>22</v>
      </c>
      <c r="P99" s="4" t="s">
        <v>2827</v>
      </c>
      <c r="Q99" s="46" t="s">
        <v>3848</v>
      </c>
      <c r="R99" s="53" t="s">
        <v>3946</v>
      </c>
      <c r="S99" s="7" t="s">
        <v>744</v>
      </c>
    </row>
    <row r="100" spans="1:19" s="14" customFormat="1" ht="31.5">
      <c r="A100" s="3">
        <f t="shared" si="1"/>
        <v>92</v>
      </c>
      <c r="B100" s="3" t="s">
        <v>15</v>
      </c>
      <c r="C100" s="4" t="s">
        <v>3195</v>
      </c>
      <c r="D100" s="47">
        <v>17050095</v>
      </c>
      <c r="E100" s="4" t="s">
        <v>3196</v>
      </c>
      <c r="F100" s="4" t="s">
        <v>4184</v>
      </c>
      <c r="G100" s="5" t="s">
        <v>3197</v>
      </c>
      <c r="H100" s="47" t="s">
        <v>3198</v>
      </c>
      <c r="I100" s="47" t="s">
        <v>3749</v>
      </c>
      <c r="J100" s="41" t="s">
        <v>3403</v>
      </c>
      <c r="K100" s="150">
        <v>10109527</v>
      </c>
      <c r="L100" s="161">
        <v>26010000971581</v>
      </c>
      <c r="M100" s="4" t="s">
        <v>3199</v>
      </c>
      <c r="N100" s="4" t="s">
        <v>21</v>
      </c>
      <c r="O100" s="4" t="s">
        <v>22</v>
      </c>
      <c r="P100" s="4" t="s">
        <v>2827</v>
      </c>
      <c r="Q100" s="46" t="s">
        <v>3849</v>
      </c>
      <c r="R100" s="53" t="s">
        <v>3947</v>
      </c>
      <c r="S100" s="7" t="s">
        <v>155</v>
      </c>
    </row>
    <row r="101" spans="1:19" s="14" customFormat="1" ht="31.5">
      <c r="A101" s="3">
        <f t="shared" si="1"/>
        <v>93</v>
      </c>
      <c r="B101" s="3" t="s">
        <v>15</v>
      </c>
      <c r="C101" s="4" t="s">
        <v>3200</v>
      </c>
      <c r="D101" s="47">
        <v>17050096</v>
      </c>
      <c r="E101" s="4" t="s">
        <v>3201</v>
      </c>
      <c r="F101" s="4" t="s">
        <v>4133</v>
      </c>
      <c r="G101" s="5" t="s">
        <v>3202</v>
      </c>
      <c r="H101" s="47" t="s">
        <v>3203</v>
      </c>
      <c r="I101" s="47" t="s">
        <v>3389</v>
      </c>
      <c r="J101" s="41" t="s">
        <v>1621</v>
      </c>
      <c r="K101" s="150">
        <v>10109530</v>
      </c>
      <c r="L101" s="161">
        <v>26010000971086</v>
      </c>
      <c r="M101" s="4" t="s">
        <v>1975</v>
      </c>
      <c r="N101" s="4" t="s">
        <v>39</v>
      </c>
      <c r="O101" s="4" t="s">
        <v>22</v>
      </c>
      <c r="P101" s="4" t="s">
        <v>2827</v>
      </c>
      <c r="Q101" s="46" t="s">
        <v>3850</v>
      </c>
      <c r="R101" s="53" t="s">
        <v>3948</v>
      </c>
      <c r="S101" s="7" t="s">
        <v>514</v>
      </c>
    </row>
    <row r="102" spans="1:19" s="14" customFormat="1" ht="31.5">
      <c r="A102" s="3">
        <f t="shared" si="1"/>
        <v>94</v>
      </c>
      <c r="B102" s="3" t="s">
        <v>15</v>
      </c>
      <c r="C102" s="4" t="s">
        <v>3204</v>
      </c>
      <c r="D102" s="47">
        <v>17050097</v>
      </c>
      <c r="E102" s="4" t="s">
        <v>3205</v>
      </c>
      <c r="F102" s="4" t="s">
        <v>4185</v>
      </c>
      <c r="G102" s="5" t="s">
        <v>3206</v>
      </c>
      <c r="H102" s="47" t="s">
        <v>3207</v>
      </c>
      <c r="I102" s="47" t="s">
        <v>3750</v>
      </c>
      <c r="J102" s="41" t="s">
        <v>3761</v>
      </c>
      <c r="K102" s="150">
        <v>10109531</v>
      </c>
      <c r="L102" s="161">
        <v>26010000970287</v>
      </c>
      <c r="M102" s="4" t="s">
        <v>449</v>
      </c>
      <c r="N102" s="4" t="s">
        <v>39</v>
      </c>
      <c r="O102" s="4" t="s">
        <v>1658</v>
      </c>
      <c r="P102" s="4" t="s">
        <v>2827</v>
      </c>
      <c r="Q102" s="46" t="s">
        <v>3851</v>
      </c>
      <c r="R102" s="53" t="s">
        <v>3949</v>
      </c>
      <c r="S102" s="7" t="s">
        <v>3208</v>
      </c>
    </row>
    <row r="103" spans="1:19" s="14" customFormat="1" ht="47.25">
      <c r="A103" s="3">
        <f t="shared" si="1"/>
        <v>95</v>
      </c>
      <c r="B103" s="3" t="s">
        <v>15</v>
      </c>
      <c r="C103" s="4" t="s">
        <v>3209</v>
      </c>
      <c r="D103" s="47">
        <v>17050098</v>
      </c>
      <c r="E103" s="4" t="s">
        <v>3210</v>
      </c>
      <c r="F103" s="4" t="s">
        <v>4186</v>
      </c>
      <c r="G103" s="5" t="s">
        <v>3211</v>
      </c>
      <c r="H103" s="47" t="s">
        <v>3212</v>
      </c>
      <c r="I103" s="47" t="s">
        <v>3751</v>
      </c>
      <c r="J103" s="41" t="s">
        <v>19</v>
      </c>
      <c r="K103" s="150">
        <v>10109532</v>
      </c>
      <c r="L103" s="161">
        <v>26010000972335</v>
      </c>
      <c r="M103" s="4" t="s">
        <v>553</v>
      </c>
      <c r="N103" s="4" t="s">
        <v>21</v>
      </c>
      <c r="O103" s="4" t="s">
        <v>22</v>
      </c>
      <c r="P103" s="4" t="s">
        <v>2827</v>
      </c>
      <c r="Q103" s="46" t="s">
        <v>3852</v>
      </c>
      <c r="R103" s="53" t="s">
        <v>3950</v>
      </c>
      <c r="S103" s="7" t="s">
        <v>157</v>
      </c>
    </row>
    <row r="104" spans="1:19" s="14" customFormat="1" ht="31.5">
      <c r="A104" s="3">
        <f t="shared" si="1"/>
        <v>96</v>
      </c>
      <c r="B104" s="3" t="s">
        <v>15</v>
      </c>
      <c r="C104" s="4" t="s">
        <v>3213</v>
      </c>
      <c r="D104" s="47">
        <v>17050099</v>
      </c>
      <c r="E104" s="4" t="s">
        <v>3214</v>
      </c>
      <c r="F104" s="4" t="s">
        <v>4134</v>
      </c>
      <c r="G104" s="5" t="s">
        <v>3215</v>
      </c>
      <c r="H104" s="47" t="s">
        <v>3216</v>
      </c>
      <c r="I104" s="47" t="s">
        <v>3752</v>
      </c>
      <c r="J104" s="41" t="s">
        <v>3403</v>
      </c>
      <c r="K104" s="150">
        <v>10109533</v>
      </c>
      <c r="L104" s="161">
        <v>26010000967739</v>
      </c>
      <c r="M104" s="4" t="s">
        <v>502</v>
      </c>
      <c r="N104" s="4" t="s">
        <v>21</v>
      </c>
      <c r="O104" s="4" t="s">
        <v>22</v>
      </c>
      <c r="P104" s="4" t="s">
        <v>2827</v>
      </c>
      <c r="Q104" s="46" t="s">
        <v>3853</v>
      </c>
      <c r="R104" s="53" t="s">
        <v>3951</v>
      </c>
      <c r="S104" s="7" t="s">
        <v>702</v>
      </c>
    </row>
    <row r="105" spans="1:19" s="14" customFormat="1" ht="47.25">
      <c r="A105" s="3">
        <f t="shared" si="1"/>
        <v>97</v>
      </c>
      <c r="B105" s="3" t="s">
        <v>15</v>
      </c>
      <c r="C105" s="4" t="s">
        <v>3217</v>
      </c>
      <c r="D105" s="47">
        <v>17050100</v>
      </c>
      <c r="E105" s="4" t="s">
        <v>3218</v>
      </c>
      <c r="F105" s="4" t="s">
        <v>4135</v>
      </c>
      <c r="G105" s="5" t="s">
        <v>3219</v>
      </c>
      <c r="H105" s="47" t="s">
        <v>3220</v>
      </c>
      <c r="I105" s="47" t="s">
        <v>3753</v>
      </c>
      <c r="J105" s="41" t="s">
        <v>19</v>
      </c>
      <c r="K105" s="150">
        <v>10109534</v>
      </c>
      <c r="L105" s="161">
        <v>26010000972317</v>
      </c>
      <c r="M105" s="4" t="s">
        <v>251</v>
      </c>
      <c r="N105" s="4" t="s">
        <v>21</v>
      </c>
      <c r="O105" s="4" t="s">
        <v>22</v>
      </c>
      <c r="P105" s="4" t="s">
        <v>2827</v>
      </c>
      <c r="Q105" s="46" t="s">
        <v>3854</v>
      </c>
      <c r="R105" s="53" t="s">
        <v>3952</v>
      </c>
      <c r="S105" s="7" t="s">
        <v>579</v>
      </c>
    </row>
    <row r="106" spans="1:19" s="14" customFormat="1" ht="31.5">
      <c r="A106" s="3">
        <f t="shared" si="1"/>
        <v>98</v>
      </c>
      <c r="B106" s="3" t="s">
        <v>15</v>
      </c>
      <c r="C106" s="4" t="s">
        <v>3221</v>
      </c>
      <c r="D106" s="47">
        <v>17050101</v>
      </c>
      <c r="E106" s="4" t="s">
        <v>3222</v>
      </c>
      <c r="F106" s="4" t="s">
        <v>4136</v>
      </c>
      <c r="G106" s="5" t="s">
        <v>3223</v>
      </c>
      <c r="H106" s="47" t="s">
        <v>3224</v>
      </c>
      <c r="I106" s="47" t="s">
        <v>3726</v>
      </c>
      <c r="J106" s="41" t="s">
        <v>1142</v>
      </c>
      <c r="K106" s="150">
        <v>10109535</v>
      </c>
      <c r="L106" s="161">
        <v>26010000970074</v>
      </c>
      <c r="M106" s="4" t="s">
        <v>2294</v>
      </c>
      <c r="N106" s="4" t="s">
        <v>21</v>
      </c>
      <c r="O106" s="4" t="s">
        <v>22</v>
      </c>
      <c r="P106" s="4" t="s">
        <v>2827</v>
      </c>
      <c r="Q106" s="46" t="s">
        <v>3855</v>
      </c>
      <c r="R106" s="53" t="s">
        <v>3953</v>
      </c>
      <c r="S106" s="7" t="s">
        <v>3225</v>
      </c>
    </row>
    <row r="107" spans="1:19" s="14" customFormat="1" ht="31.5">
      <c r="A107" s="3">
        <f t="shared" si="1"/>
        <v>99</v>
      </c>
      <c r="B107" s="3" t="s">
        <v>15</v>
      </c>
      <c r="C107" s="4" t="s">
        <v>3226</v>
      </c>
      <c r="D107" s="47">
        <v>17050102</v>
      </c>
      <c r="E107" s="4" t="s">
        <v>3227</v>
      </c>
      <c r="F107" s="4" t="s">
        <v>4187</v>
      </c>
      <c r="G107" s="5" t="s">
        <v>3228</v>
      </c>
      <c r="H107" s="47" t="s">
        <v>3229</v>
      </c>
      <c r="I107" s="47" t="s">
        <v>3273</v>
      </c>
      <c r="J107" s="6" t="s">
        <v>133</v>
      </c>
      <c r="K107" s="150">
        <v>10109537</v>
      </c>
      <c r="L107" s="161">
        <v>26010000970250</v>
      </c>
      <c r="M107" s="4" t="s">
        <v>416</v>
      </c>
      <c r="N107" s="4" t="s">
        <v>21</v>
      </c>
      <c r="O107" s="4" t="s">
        <v>22</v>
      </c>
      <c r="P107" s="4" t="s">
        <v>2827</v>
      </c>
      <c r="Q107" s="46" t="s">
        <v>3856</v>
      </c>
      <c r="R107" s="53" t="s">
        <v>3954</v>
      </c>
      <c r="S107" s="7" t="s">
        <v>3230</v>
      </c>
    </row>
    <row r="108" spans="1:19" s="14" customFormat="1" ht="31.5">
      <c r="A108" s="3">
        <f t="shared" si="1"/>
        <v>100</v>
      </c>
      <c r="B108" s="3" t="s">
        <v>15</v>
      </c>
      <c r="C108" s="4" t="s">
        <v>3231</v>
      </c>
      <c r="D108" s="47">
        <v>17050103</v>
      </c>
      <c r="E108" s="4" t="s">
        <v>3232</v>
      </c>
      <c r="F108" s="4" t="s">
        <v>4188</v>
      </c>
      <c r="G108" s="5" t="s">
        <v>3233</v>
      </c>
      <c r="H108" s="47" t="s">
        <v>3234</v>
      </c>
      <c r="I108" s="47" t="s">
        <v>3754</v>
      </c>
      <c r="J108" s="41" t="s">
        <v>107</v>
      </c>
      <c r="K108" s="150">
        <v>9761528</v>
      </c>
      <c r="L108" s="161">
        <v>46510000341752</v>
      </c>
      <c r="M108" s="4" t="s">
        <v>452</v>
      </c>
      <c r="N108" s="4" t="s">
        <v>21</v>
      </c>
      <c r="O108" s="4" t="s">
        <v>22</v>
      </c>
      <c r="P108" s="4" t="s">
        <v>2827</v>
      </c>
      <c r="Q108" s="46" t="s">
        <v>3857</v>
      </c>
      <c r="R108" s="53" t="s">
        <v>3955</v>
      </c>
      <c r="S108" s="7" t="s">
        <v>3235</v>
      </c>
    </row>
    <row r="109" spans="1:19" s="14" customFormat="1" ht="33.75" customHeight="1">
      <c r="A109" s="3">
        <f t="shared" si="1"/>
        <v>101</v>
      </c>
      <c r="B109" s="3"/>
      <c r="C109" s="4" t="s">
        <v>869</v>
      </c>
      <c r="D109" s="69" t="s">
        <v>3236</v>
      </c>
      <c r="E109" s="5" t="s">
        <v>3237</v>
      </c>
      <c r="F109" s="5" t="s">
        <v>4189</v>
      </c>
      <c r="G109" s="5" t="s">
        <v>3237</v>
      </c>
      <c r="H109" s="47" t="s">
        <v>3757</v>
      </c>
      <c r="I109" s="47" t="s">
        <v>1372</v>
      </c>
      <c r="J109" s="41" t="s">
        <v>1231</v>
      </c>
      <c r="K109" s="150">
        <v>10109538</v>
      </c>
      <c r="L109" s="161">
        <v>26010000970931</v>
      </c>
      <c r="M109" s="4" t="s">
        <v>3238</v>
      </c>
      <c r="N109" s="4" t="s">
        <v>21</v>
      </c>
      <c r="O109" s="4" t="s">
        <v>4394</v>
      </c>
      <c r="P109" s="4" t="s">
        <v>2827</v>
      </c>
      <c r="Q109" s="46" t="s">
        <v>3858</v>
      </c>
      <c r="R109" s="53" t="s">
        <v>3956</v>
      </c>
      <c r="S109" s="27" t="s">
        <v>1231</v>
      </c>
    </row>
    <row r="110" spans="1:19" s="14" customFormat="1" ht="33.75" customHeight="1">
      <c r="A110" s="3">
        <f t="shared" si="1"/>
        <v>102</v>
      </c>
      <c r="B110" s="3"/>
      <c r="C110" s="4" t="s">
        <v>869</v>
      </c>
      <c r="D110" s="69" t="s">
        <v>3239</v>
      </c>
      <c r="E110" s="5" t="s">
        <v>3240</v>
      </c>
      <c r="F110" s="5" t="s">
        <v>4190</v>
      </c>
      <c r="G110" s="5" t="s">
        <v>3240</v>
      </c>
      <c r="H110" s="47" t="s">
        <v>3758</v>
      </c>
      <c r="I110" s="47" t="s">
        <v>3282</v>
      </c>
      <c r="J110" s="41" t="s">
        <v>1654</v>
      </c>
      <c r="K110" s="150">
        <v>10109539</v>
      </c>
      <c r="L110" s="161">
        <v>26010000970171</v>
      </c>
      <c r="M110" s="4" t="s">
        <v>3241</v>
      </c>
      <c r="N110" s="4" t="s">
        <v>21</v>
      </c>
      <c r="O110" s="4" t="s">
        <v>1234</v>
      </c>
      <c r="P110" s="4" t="s">
        <v>2827</v>
      </c>
      <c r="Q110" s="46" t="s">
        <v>3859</v>
      </c>
      <c r="R110" s="53" t="s">
        <v>3957</v>
      </c>
      <c r="S110" s="27" t="s">
        <v>1654</v>
      </c>
    </row>
    <row r="111" spans="1:19" s="14" customFormat="1" ht="33.75" customHeight="1">
      <c r="A111" s="3">
        <f t="shared" si="1"/>
        <v>103</v>
      </c>
      <c r="B111" s="3"/>
      <c r="C111" s="4" t="s">
        <v>874</v>
      </c>
      <c r="D111" s="70">
        <v>17050784</v>
      </c>
      <c r="E111" s="21" t="s">
        <v>3242</v>
      </c>
      <c r="F111" s="21" t="s">
        <v>4191</v>
      </c>
      <c r="G111" s="21" t="s">
        <v>3242</v>
      </c>
      <c r="H111" s="75" t="s">
        <v>3243</v>
      </c>
      <c r="I111" s="75" t="s">
        <v>3755</v>
      </c>
      <c r="J111" s="23" t="s">
        <v>52</v>
      </c>
      <c r="K111" s="150">
        <v>10109540</v>
      </c>
      <c r="L111" s="161">
        <v>26010000971934</v>
      </c>
      <c r="M111" s="24" t="s">
        <v>3244</v>
      </c>
      <c r="N111" s="21" t="s">
        <v>39</v>
      </c>
      <c r="O111" s="4" t="s">
        <v>22</v>
      </c>
      <c r="P111" s="4" t="s">
        <v>2827</v>
      </c>
      <c r="Q111" s="46" t="s">
        <v>3860</v>
      </c>
      <c r="R111" s="53" t="s">
        <v>3958</v>
      </c>
      <c r="S111" s="7"/>
    </row>
    <row r="112" spans="1:19" s="14" customFormat="1" ht="33.75" customHeight="1">
      <c r="A112" s="3">
        <f t="shared" si="1"/>
        <v>104</v>
      </c>
      <c r="B112" s="3"/>
      <c r="C112" s="4" t="s">
        <v>874</v>
      </c>
      <c r="D112" s="70">
        <v>17050785</v>
      </c>
      <c r="E112" s="21" t="s">
        <v>3245</v>
      </c>
      <c r="F112" s="21" t="s">
        <v>4192</v>
      </c>
      <c r="G112" s="21" t="s">
        <v>3245</v>
      </c>
      <c r="H112" s="50" t="s">
        <v>4412</v>
      </c>
      <c r="I112" s="50" t="s">
        <v>3756</v>
      </c>
      <c r="J112" s="20" t="s">
        <v>870</v>
      </c>
      <c r="K112" s="150">
        <v>10109542</v>
      </c>
      <c r="L112" s="161">
        <v>26010000970922</v>
      </c>
      <c r="M112" s="25" t="s">
        <v>3246</v>
      </c>
      <c r="N112" s="21" t="s">
        <v>21</v>
      </c>
      <c r="O112" s="4" t="s">
        <v>22</v>
      </c>
      <c r="P112" s="4" t="s">
        <v>2827</v>
      </c>
      <c r="Q112" s="46" t="s">
        <v>3861</v>
      </c>
      <c r="R112" s="53" t="s">
        <v>3959</v>
      </c>
      <c r="S112" s="7"/>
    </row>
    <row r="113" spans="1:19" s="14" customFormat="1" ht="33.75" customHeight="1" hidden="1">
      <c r="A113" s="3">
        <f t="shared" si="1"/>
        <v>105</v>
      </c>
      <c r="B113" s="3"/>
      <c r="C113" s="4" t="s">
        <v>874</v>
      </c>
      <c r="D113" s="70">
        <v>17050786</v>
      </c>
      <c r="E113" s="21" t="s">
        <v>3247</v>
      </c>
      <c r="F113" s="21" t="s">
        <v>4193</v>
      </c>
      <c r="G113" s="21" t="s">
        <v>3247</v>
      </c>
      <c r="H113" s="50" t="s">
        <v>3248</v>
      </c>
      <c r="I113" s="73"/>
      <c r="J113" s="41" t="s">
        <v>19</v>
      </c>
      <c r="K113" s="150"/>
      <c r="L113" s="161"/>
      <c r="M113" s="22" t="s">
        <v>3249</v>
      </c>
      <c r="N113" s="21" t="s">
        <v>21</v>
      </c>
      <c r="O113" s="21"/>
      <c r="P113" s="4" t="s">
        <v>2827</v>
      </c>
      <c r="Q113" s="46"/>
      <c r="R113" s="53"/>
      <c r="S113" s="7"/>
    </row>
    <row r="114" spans="3:18" s="15" customFormat="1" ht="18.75">
      <c r="C114" s="16" t="s">
        <v>3250</v>
      </c>
      <c r="D114" s="71"/>
      <c r="H114" s="74"/>
      <c r="I114" s="78"/>
      <c r="J114" s="17"/>
      <c r="K114" s="152"/>
      <c r="L114" s="164"/>
      <c r="P114" s="18"/>
      <c r="Q114" s="18"/>
      <c r="R114" s="18"/>
    </row>
    <row r="115" spans="4:19" s="15" customFormat="1" ht="18.75">
      <c r="D115" s="61"/>
      <c r="H115" s="61"/>
      <c r="I115" s="78"/>
      <c r="J115" s="17"/>
      <c r="K115" s="152"/>
      <c r="L115" s="164"/>
      <c r="P115" s="18"/>
      <c r="Q115" s="18"/>
      <c r="R115" s="18"/>
      <c r="S115" s="19"/>
    </row>
    <row r="116" spans="4:19" s="15" customFormat="1" ht="18.75">
      <c r="D116" s="61"/>
      <c r="H116" s="61"/>
      <c r="I116" s="78"/>
      <c r="J116" s="17"/>
      <c r="K116" s="152"/>
      <c r="L116" s="164"/>
      <c r="P116" s="18"/>
      <c r="Q116" s="18"/>
      <c r="R116" s="18"/>
      <c r="S116" s="10"/>
    </row>
    <row r="117" spans="4:19" s="15" customFormat="1" ht="18.75">
      <c r="D117" s="61"/>
      <c r="H117" s="61"/>
      <c r="I117" s="78"/>
      <c r="J117" s="17"/>
      <c r="K117" s="152"/>
      <c r="L117" s="164"/>
      <c r="P117" s="18"/>
      <c r="Q117" s="18"/>
      <c r="R117" s="18"/>
      <c r="S117" s="10"/>
    </row>
    <row r="118" spans="4:18" s="15" customFormat="1" ht="18.75">
      <c r="D118" s="61"/>
      <c r="H118" s="61"/>
      <c r="I118" s="78"/>
      <c r="J118" s="17"/>
      <c r="K118" s="152"/>
      <c r="L118" s="164"/>
      <c r="P118" s="18"/>
      <c r="Q118" s="18"/>
      <c r="R118" s="18"/>
    </row>
    <row r="119" spans="4:18" s="15" customFormat="1" ht="18.75">
      <c r="D119" s="61"/>
      <c r="H119" s="61"/>
      <c r="I119" s="78"/>
      <c r="J119" s="17"/>
      <c r="K119" s="152"/>
      <c r="L119" s="164"/>
      <c r="P119" s="18"/>
      <c r="Q119" s="18"/>
      <c r="R119" s="18"/>
    </row>
    <row r="120" spans="4:18" s="15" customFormat="1" ht="18.75">
      <c r="D120" s="61"/>
      <c r="H120" s="61"/>
      <c r="I120" s="78"/>
      <c r="J120" s="17"/>
      <c r="K120" s="152"/>
      <c r="L120" s="164"/>
      <c r="P120" s="18"/>
      <c r="Q120" s="18"/>
      <c r="R120" s="18"/>
    </row>
    <row r="121" spans="4:19" s="15" customFormat="1" ht="18.75">
      <c r="D121" s="61"/>
      <c r="H121" s="61"/>
      <c r="I121" s="78"/>
      <c r="J121" s="17"/>
      <c r="K121" s="152"/>
      <c r="L121" s="164"/>
      <c r="P121" s="18"/>
      <c r="Q121" s="18"/>
      <c r="R121" s="18"/>
      <c r="S121" s="10"/>
    </row>
    <row r="122" spans="4:19" s="15" customFormat="1" ht="18.75">
      <c r="D122" s="61"/>
      <c r="H122" s="61"/>
      <c r="I122" s="78"/>
      <c r="J122" s="17"/>
      <c r="K122" s="152"/>
      <c r="L122" s="164"/>
      <c r="P122" s="18"/>
      <c r="Q122" s="18"/>
      <c r="R122" s="18"/>
      <c r="S122" s="10"/>
    </row>
    <row r="123" spans="4:18" s="15" customFormat="1" ht="18.75">
      <c r="D123" s="61"/>
      <c r="H123" s="61"/>
      <c r="I123" s="78"/>
      <c r="J123" s="17"/>
      <c r="K123" s="152"/>
      <c r="L123" s="164"/>
      <c r="P123" s="18"/>
      <c r="Q123" s="18"/>
      <c r="R123" s="18"/>
    </row>
    <row r="124" spans="4:18" s="15" customFormat="1" ht="18.75">
      <c r="D124" s="61"/>
      <c r="H124" s="61"/>
      <c r="I124" s="78"/>
      <c r="J124" s="17"/>
      <c r="K124" s="152"/>
      <c r="L124" s="164"/>
      <c r="P124" s="18"/>
      <c r="Q124" s="18"/>
      <c r="R124" s="18"/>
    </row>
    <row r="125" spans="4:18" s="15" customFormat="1" ht="18.75">
      <c r="D125" s="61"/>
      <c r="H125" s="61"/>
      <c r="I125" s="78"/>
      <c r="J125" s="17"/>
      <c r="K125" s="152"/>
      <c r="L125" s="164"/>
      <c r="P125" s="18"/>
      <c r="Q125" s="18"/>
      <c r="R125" s="18"/>
    </row>
    <row r="126" spans="4:18" s="15" customFormat="1" ht="18.75">
      <c r="D126" s="61"/>
      <c r="H126" s="61"/>
      <c r="I126" s="78"/>
      <c r="J126" s="17"/>
      <c r="K126" s="152"/>
      <c r="L126" s="164"/>
      <c r="P126" s="18"/>
      <c r="Q126" s="18"/>
      <c r="R126" s="18"/>
    </row>
    <row r="127" spans="4:18" s="15" customFormat="1" ht="18.75">
      <c r="D127" s="61"/>
      <c r="H127" s="61"/>
      <c r="I127" s="78"/>
      <c r="J127" s="17"/>
      <c r="K127" s="152"/>
      <c r="L127" s="164"/>
      <c r="P127" s="18"/>
      <c r="Q127" s="18"/>
      <c r="R127" s="18"/>
    </row>
  </sheetData>
  <sheetProtection/>
  <mergeCells count="20">
    <mergeCell ref="A1:M1"/>
    <mergeCell ref="A2:M2"/>
    <mergeCell ref="A4:S4"/>
    <mergeCell ref="N6:N7"/>
    <mergeCell ref="P6:P7"/>
    <mergeCell ref="S6:S7"/>
    <mergeCell ref="A6:A7"/>
    <mergeCell ref="Q6:Q7"/>
    <mergeCell ref="R6:R7"/>
    <mergeCell ref="B6:B7"/>
    <mergeCell ref="O6:O7"/>
    <mergeCell ref="F6:F7"/>
    <mergeCell ref="C6:C7"/>
    <mergeCell ref="E6:E7"/>
    <mergeCell ref="H6:H7"/>
    <mergeCell ref="J6:J7"/>
    <mergeCell ref="M6:M7"/>
    <mergeCell ref="I6:I7"/>
    <mergeCell ref="K6:K7"/>
    <mergeCell ref="L6:L7"/>
  </mergeCells>
  <hyperlinks>
    <hyperlink ref="T9" r:id="rId1" display="haanh186.24@gmail.com"/>
    <hyperlink ref="T10" r:id="rId2" display="kimanh1411999@gmail.com"/>
    <hyperlink ref="T11" r:id="rId3" display="yennhi10022007@gmail.com"/>
    <hyperlink ref="T12" r:id="rId4" display="phamthilananh9991@gmail.com"/>
    <hyperlink ref="T13" r:id="rId5" display="nguyenanh3982200@gmail.com"/>
    <hyperlink ref="T14" r:id="rId6" display="kieungocanh99@gmail.com"/>
    <hyperlink ref="T15" r:id="rId7" display="ngocanh0130@gmail.com"/>
    <hyperlink ref="T16" r:id="rId8" display="junluckypark99@gmail.com"/>
    <hyperlink ref="T17" r:id="rId9" display="chithuythuy99@gmail.com"/>
    <hyperlink ref="T18" r:id="rId10" display="chieenhoang@gmail.com"/>
    <hyperlink ref="T19" r:id="rId11" display="chinhthai1999@gmail.com"/>
    <hyperlink ref="T20" r:id="rId12" display="djepz.yy0330@gmail.com"/>
    <hyperlink ref="T22" r:id="rId13" display="hp474891@gmail.com"/>
    <hyperlink ref="T23" r:id="rId14" display="dung9902nq@gmail.com"/>
    <hyperlink ref="T25" r:id="rId15" display="phamduyen140299@gmail.com"/>
    <hyperlink ref="T26" r:id="rId16" display="ssupperrmen@gmail.com"/>
    <hyperlink ref="T27" r:id="rId17" display="tailieuonthi33@gmail.com"/>
    <hyperlink ref="T28" r:id="rId18" display="duchyper171@gmail.com"/>
    <hyperlink ref="T29" r:id="rId19" display="vhthangpl1@gmail.com"/>
    <hyperlink ref="T30" r:id="rId20" display="lehuonggiang1229@gmail.com"/>
    <hyperlink ref="T31" r:id="rId21" display="maithigiang1999@gmail.com"/>
    <hyperlink ref="T32" r:id="rId22" display="nguyenha981999@gmail.com"/>
    <hyperlink ref="T33" r:id="rId23" display="hanh2191999@gmail.com"/>
    <hyperlink ref="T34" r:id="rId24" display="lytuyethang99@gmail.com"/>
    <hyperlink ref="T35" r:id="rId25" display="duongthihang07071999@gmail.com"/>
    <hyperlink ref="T36" r:id="rId26" display="thuhang17011999@gmail.com"/>
    <hyperlink ref="T37" r:id="rId27" display="hiennt1311@gmail.com"/>
    <hyperlink ref="T38" r:id="rId28" display="meoconyeudoi141@gmail.com"/>
    <hyperlink ref="T39" r:id="rId29" display="h99rose@gmail.com"/>
    <hyperlink ref="T40" r:id="rId30" display="hoangxy9@gmail.com"/>
    <hyperlink ref="T41" r:id="rId31" display="minhhue30091999@gmail.com"/>
    <hyperlink ref="T42" r:id="rId32" display="haucoidin@gmail.com"/>
    <hyperlink ref="T43" r:id="rId33" display="kzymoonbvip@gmail.com"/>
    <hyperlink ref="T45" r:id="rId34" display="huongvip2901@gmail.com"/>
    <hyperlink ref="T46" r:id="rId35" display="ldkhoa0903d^uyen@tuyennquang.edu.vn"/>
    <hyperlink ref="T48" r:id="rId36" display="doremondoremon1999@gmail.com"/>
    <hyperlink ref="T49" r:id="rId37" display="hatnangsaumuabo@gmail.com"/>
    <hyperlink ref="T50" r:id="rId38" display="phamlinh190999@gmail.com"/>
    <hyperlink ref="T51" r:id="rId39" display="buibichloan9x@gmail.com"/>
    <hyperlink ref="T52" r:id="rId40" display="chippotran@gmail.com"/>
    <hyperlink ref="T53" r:id="rId41" display="nmai200199@gmail.com"/>
    <hyperlink ref="T54" r:id="rId42" display="doanchimai13101999@gmail.com"/>
    <hyperlink ref="T55" r:id="rId43" display="truong.h.minh1106@gmail.com"/>
    <hyperlink ref="T56" r:id="rId44" display="myny219@gmail.com"/>
    <hyperlink ref="T57" r:id="rId45" display="gabbinguyen.codai@gmail.com"/>
    <hyperlink ref="T58" r:id="rId46" display="vietnga.ho@gmail.com"/>
    <hyperlink ref="T59" r:id="rId47" display="thungan1030@gmail.com"/>
    <hyperlink ref="T60" r:id="rId48" display="sayuliyuu99@gmail.com"/>
    <hyperlink ref="T61" r:id="rId49" display="ngocaleen99@gmail.com"/>
    <hyperlink ref="T63" r:id="rId50" display="thuyninh9a1999@gmail.com"/>
    <hyperlink ref="T65" r:id="rId51" display="tieusongsokiu@gmail.com"/>
    <hyperlink ref="T66" r:id="rId52" display="phuongdinh16112@gmail.com"/>
    <hyperlink ref="T67" r:id="rId53" display="nadosama0104@gmail.com"/>
    <hyperlink ref="T68" r:id="rId54" display="phamngocquynh23899@gmail.com"/>
    <hyperlink ref="T69" r:id="rId55" display="quynhdanger1310@gmail.com"/>
    <hyperlink ref="T71" r:id="rId56" display="quynhyrolie99@gmail.com"/>
    <hyperlink ref="T72" r:id="rId57" display="tamtam91199@gmail.com"/>
    <hyperlink ref="T73" r:id="rId58" display="chazo1994@gmail.com"/>
    <hyperlink ref="T74" r:id="rId59" display="nguyenhuongthao99@gmail.com"/>
    <hyperlink ref="T75" r:id="rId60" display="thachthaotimvp@gmail.com"/>
    <hyperlink ref="T76" r:id="rId61" display="babuvyvy299@gmail.com"/>
    <hyperlink ref="T77" r:id="rId62" display="dothihongtham1999@gmail.com"/>
    <hyperlink ref="T78" r:id="rId63" display="thangshinn18@gmail.com"/>
    <hyperlink ref="T80" r:id="rId64" display="thiethoang531999@gmail.com"/>
    <hyperlink ref="T81" r:id="rId65" display="phamanhthu311@gmail.com"/>
    <hyperlink ref="T82" r:id="rId66" display="khuongtrang99up@gmail.com"/>
    <hyperlink ref="T83" r:id="rId67" display="bibo.441999@gmail.com"/>
    <hyperlink ref="T84" r:id="rId68" display="nthtrang64@gmail.com"/>
    <hyperlink ref="T85" r:id="rId69" display="nguyenkieutrang363@gmail.com"/>
    <hyperlink ref="T86" r:id="rId70" display="trang.my1235@gmail.com"/>
    <hyperlink ref="T87" r:id="rId71" display="thuytrangle99@gmail.com"/>
    <hyperlink ref="T89" r:id="rId72" display="buihavi18101999@gmail.com"/>
    <hyperlink ref="T88" r:id="rId73" display="trangtrangbb@gmail.com"/>
    <hyperlink ref="T91" r:id="rId74" display="haiyenjapan@gmail.com"/>
    <hyperlink ref="T92" r:id="rId75" display="ngoyen020699@gmail.com"/>
    <hyperlink ref="T93" r:id="rId76" display="nguyen98ts3@gmail.com"/>
    <hyperlink ref="T96" r:id="rId77" display="vietanhle961@yahoo.com"/>
  </hyperlinks>
  <printOptions/>
  <pageMargins left="0.7" right="0.7" top="0.75" bottom="0.75" header="0.3" footer="0.3"/>
  <pageSetup horizontalDpi="600" verticalDpi="600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2017-09-12T09:10:51Z</cp:lastPrinted>
  <dcterms:created xsi:type="dcterms:W3CDTF">2017-08-09T10:57:47Z</dcterms:created>
  <dcterms:modified xsi:type="dcterms:W3CDTF">2017-09-12T09:38:07Z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